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lovakaid-my.sharepoint.com/personal/veronika_vrablova_slovakaid_sk/Documents/Pracovná plocha/"/>
    </mc:Choice>
  </mc:AlternateContent>
  <xr:revisionPtr revIDLastSave="3" documentId="13_ncr:1_{2949EB69-2F80-4582-A102-32565621DC7E}" xr6:coauthVersionLast="47" xr6:coauthVersionMax="47" xr10:uidLastSave="{52733459-E7CB-4D51-A217-0D4056CA80C5}"/>
  <bookViews>
    <workbookView xWindow="-110" yWindow="-110" windowWidth="19420" windowHeight="11500" xr2:uid="{00000000-000D-0000-FFFF-FFFF00000000}"/>
  </bookViews>
  <sheets>
    <sheet name="žiadosti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<sst xmlns="http://schemas.openxmlformats.org/spreadsheetml/2006/main" count="77" uniqueCount="75">
  <si>
    <t xml:space="preserve">p.č. </t>
  </si>
  <si>
    <t>Žiadateľ</t>
  </si>
  <si>
    <t>Príloha č.8 SM-H1</t>
  </si>
  <si>
    <t xml:space="preserve">č.výzvy </t>
  </si>
  <si>
    <t>č. projektu</t>
  </si>
  <si>
    <t xml:space="preserve">Názov projektu </t>
  </si>
  <si>
    <t>Opis projektu</t>
  </si>
  <si>
    <t>Krajina</t>
  </si>
  <si>
    <t>Výška schválenej dotácie v EUR</t>
  </si>
  <si>
    <t>1.</t>
  </si>
  <si>
    <t>2.</t>
  </si>
  <si>
    <t>Keňa</t>
  </si>
  <si>
    <t>4.</t>
  </si>
  <si>
    <t>3.</t>
  </si>
  <si>
    <t>5.</t>
  </si>
  <si>
    <t>6.</t>
  </si>
  <si>
    <t>7.</t>
  </si>
  <si>
    <t>8.</t>
  </si>
  <si>
    <t>9.</t>
  </si>
  <si>
    <t>11.</t>
  </si>
  <si>
    <t>10.</t>
  </si>
  <si>
    <t>SAMRS/2026/PPP/1</t>
  </si>
  <si>
    <t>Universal Export s.r.o.</t>
  </si>
  <si>
    <t>XAZ design s. r. o.</t>
  </si>
  <si>
    <t>Integra Co-op družstvo</t>
  </si>
  <si>
    <t>CoolJet s. r. o.</t>
  </si>
  <si>
    <t>BioX Technologies s.r.o.</t>
  </si>
  <si>
    <t>ESOL s.r.o.</t>
  </si>
  <si>
    <t>HES - COMGEO, a.s.</t>
  </si>
  <si>
    <t>AgeVolt Slovakia s. r. o.</t>
  </si>
  <si>
    <t>Volt consulting, s. r. o.</t>
  </si>
  <si>
    <t>SHIFT s. r. o.</t>
  </si>
  <si>
    <t>Angola</t>
  </si>
  <si>
    <t>Irak</t>
  </si>
  <si>
    <t>Kolumbia</t>
  </si>
  <si>
    <t>Nigéria</t>
  </si>
  <si>
    <t>Bosna a Hercegovina</t>
  </si>
  <si>
    <t>Ukrajina</t>
  </si>
  <si>
    <t>Kirgízsko</t>
  </si>
  <si>
    <t>Namíbia</t>
  </si>
  <si>
    <t>Ghana</t>
  </si>
  <si>
    <t>Rozšírenie trhových príležitosti angolských producentov kávy cez vytvorenie udržateľného podnikateľského partnerstva</t>
  </si>
  <si>
    <t>Inovatívne spracovanie a recyklácia odpadových vôd v irackej oblasti Semel: Zvyšovanie klimatickej odolnosti miestnych a IDP komunít.</t>
  </si>
  <si>
    <t>Posilnenie hodnotového reťazca kešu orechov v Kolumbii od udržateľnej produkcie cez inovácie v zhodnocovaní biomasy až po prístup na trhy</t>
  </si>
  <si>
    <t>Agrifood-Processing Hub Nigeria</t>
  </si>
  <si>
    <t>Mobilný systém pre čistenie pitnej vody pri povodniach a environmentálnych nehodách</t>
  </si>
  <si>
    <t>Zdravá voda pre Ternopil</t>
  </si>
  <si>
    <t>Zlepšenie prístupu k vodným zdrojom a ich udržateľné využívanie v oblasti Samarkandek (región Batken, Kirgizsko)</t>
  </si>
  <si>
    <t>Prvé prevádzkové nasadenie AgeVolt riešenia pre elektromobilitu v Keni</t>
  </si>
  <si>
    <t>Štúdia uskutočniteľnosti udržateľného zhodnocovania odpadu z produkcie kešu orechov v Keni: trhové príležitosti a integrácia do hodnotových reťazcov</t>
  </si>
  <si>
    <t>Koncepčný návrh riešení cirkulárnej ekonomiky a energetického zhodnocovania odpadu pre rozvoj vidieckych oblastí v Namíbii</t>
  </si>
  <si>
    <t>Posúdenie decentralizovaných riešení obnoviteľnej energie pre rozvoj vidieckych oblastí v Ghane</t>
  </si>
  <si>
    <t>SAMRS/2026/PPP/1/16</t>
  </si>
  <si>
    <t>SAMRS/2026/PPP/1/6</t>
  </si>
  <si>
    <t>SAMRS/2026/PPP/1/59</t>
  </si>
  <si>
    <t>SAMRS/2026/PPP/1/22</t>
  </si>
  <si>
    <t>SAMRS/2026/PPP/1/14</t>
  </si>
  <si>
    <t>SAMRS/2026/PPP/1/21</t>
  </si>
  <si>
    <t>SAMRS/2026/PPP/1/28</t>
  </si>
  <si>
    <t>SAMRS/2026/PPP/1/46</t>
  </si>
  <si>
    <t>SAMRS/2026/PPP/1/60</t>
  </si>
  <si>
    <t>SAMRS/2026/PPP/1/17</t>
  </si>
  <si>
    <t>SAMRS/2026/PPP/1/13</t>
  </si>
  <si>
    <t>Projekt sa zameriava na vybudovanie a uvedenie do prevádzky inovatívnej ČOV v novej obytnej štvrti New Semel v guvernoráte Duhok, dimenzovanej na 7 200 EO, resp. 1 000 domácností, s plánovanou kapacitou čistenia 900 m³ odpadových vôd denne. Hlavným výstupom bude kompletný systém ČOV vrátane projektovej dokumentácie, stavebnéh o povolenia, napojenia kanalizácie, testovacej prevádzky, technického schválenia a prevádzkovej dokumentácie. Súčasťou projektu je aj zaškolenie 5 pracovníkov obsluhy ČOV, informovanie 16 zástupcov miestnych orgánov a vyškolenie 40 členov IDP komunity v efektívnom využívaní vody na poľnohospodárske účely. Projekt má priniesť priamy úžitok približne 7 316 osobám a jeho ťažiskom je čistenie a opätovné využívanie odpadových vôd na závlahu komunitného parku a v ďalšej fáze aj na poľnohospodárske účely.</t>
  </si>
  <si>
    <t>Projekt je zameraný na rozvoj kávového hodnotového reťazca. Aktivity zahŕňajú školenie 90 osôb, produkciu 200 000 kávovníkových sadeníc, výsadbu 100 000 kávovníkov na centrálnych farmách a podporu 50 miestnych farmárov. Súčasťou je vybudovanie 100m² zberného a spracovateľského centra so zastrešeným priestorom pre technológie, skladom, kanceláriou, zasadacou miestnosťou a toaletami. Centrum bude vybavené sušičkou na kávu a kombinovaným odšupkovacím/triediacim strojom.</t>
  </si>
  <si>
    <t>Projekt je zameraný na posilnenie hodnotového reťazca kešu orechov v regióne Vichada v Kolumbii prostredníctvom PPP partnerstva medzi Integra Co-op a lokálnym partnerom Kardia Nuts, s dôrazom na udržateľné pestovanie, agrolesníctvo, spracovanie kešu, zhodnocovanie biomasy a prístup na trhy EÚ. Projekt bude pozostávať najmä z expertnej misie zo Slovenska do Kolumbie, 2 odborných výjazdov/praktických demonštrácií, 2 praktických workshopov pre 120 farmárov/producentov a pracovníkov lokálneho partnera, ako aj z odbornej návštevy kolumbijských partnerov na Slovensku. Výstupmi majú byť najmä zvýšené kapacity producentov, pričom minimálne 60 % vyškolených účastníkov má aplikovať zlepšené postupy v praxi, overenie 5 technických alebo pestovateľských riešení, zlepšenie efektívnosti spracovania kešu minimálne o 15 % oproti baseline, minimálne 2 technické/procesné úpravy pri zhodnocovaní biomasy a 2 pilotne overené aplikácie biocharu, CNSL alebo iných produktov biomasy. Trhová časť projektu zahŕňa minimálne 1 demonštračný dovoz/testovaciu zásielku kešu produktov na trh EÚ, prezentáciu produktov na 2 obchodných alebo prezentačných podujatiach a podporu 3 nových alebo posilnených obchodných/odborných partnerstiev, pričom celkovým zámerom je vytvoriť možnosti na zlepšenie príjmov a životných podmienok približne 300 drobných producentov (t.j. 1 200 členov domácností).</t>
  </si>
  <si>
    <t>Projekt je zameraný na vývoj, zostrojenie, testovanie a odovzdanie jednej mobilnej filtračnej jednotky na čistenie vody pre potreby civilnej ochrany a profesionálneho hasičského zboru mesta Zenica, najmä pri povodniach, environmentálnych haváriách alebo náhlom znečistení vodných zdrojov. Nejde o nákup hotového zariadenia, ale o riešenie skladané z komponentov, založené na membránovej/osmotickej filtrácii, s cieľovou kapacitou 2 500 litrov prečistenej vody za hodinu. Okrem zhotovenia a odovzdania 1 funkčného zariadenia projekt počíta aj so zaškolením miestnej obsluhy, vytvorením prevádzkových postupov a realizáciou 2 informačných kampaní s plánovaným dosahom 35 000 osôb.</t>
  </si>
  <si>
    <t>Projekt je zameraný na modernizáciu dezinfekcie pitnej vody na vodnom zdroji „Ternopilskyj“ v meste Ternopil, z ktorého má bezpečnejšiu dezinfekciu vody využívať približne 30 000 obyvateľov. Hlavným hmatateľným výstupom je dodanie, inštalácia, funkčné otestovanie a uvedenie do riadnej prevádzky 2 technologických jednotiek/systémov na výrobu chlórnanu sodného elektrolýzou soli priamo na mieste, čím sa má používanie kvapalného chlóru na tomto zdroji znížiť z 1,8 t/rok na 0 t/rok. Projekt zároveň zahŕňa vypracovanie 1 technickej/realizačnej dokumentácie, vykonanie 1 technickej obhliadky a konzultácií, prípravu 1 súboru povoľovacích a obstarávacích podkladov a zaškolenie 7 pracovníkov miestneho partnera KP Ternopilvodokanal.</t>
  </si>
  <si>
    <t>Projekt je zameraný na hydrogeologické overenie miestnych krasových prameňov v oblasti Samarkandek ako potenciálneho zdroja vody pre domácnosti a poľnohospodárstvo. V rámci projektu sa zmapuje približne 30 km² územia, identifikuje sa min. 10 až 20 prameňov, z ktorých sa vyberie 5 najperspektívnejších na podrobný monitoring. Projekt zahŕňa vybudovanie 5 monitorovacích objektov, 12-mesačný monitoring, 260 terénnych meraní, 120 laboratórnych analýz vody, spracovanie geologických a hydrogeologických máp, vypracovanie technickej štúdie zásobovania vodou a vybudovanie 1 pilotného pramenného záchytu. Súčasťou je aj zaškolenie 4 miestnych monitorovateľov a dve stretnutia s miestnymi komunitami a inštitúciami.</t>
  </si>
  <si>
    <t>Projekt je zameraný na prípravu štúdie uskutočniteľnosti zhodnocovania odpadu zo spracovania kešu orechov v Keni, najmä kešu škrupín, na produkty z biomasy ako CNSL, biochar alebo biopalivo. V rámci projektu sa zrealizuje analýza trhu, konzultácie s potenciálnymi odberateľmi, pracovná cesta do Kene, študijná návšteva partnera na Slovensku/EÚ, technické konzultácie a B2B stretnutia. Hlavným výstupom bude investične orientovaná štúdia uskutočniteľnosti s finančným modelom, ktorá má preveriť trhový dopyt, technické možnosti a investičné scenáre pre následnú fázu. Projekt má identifikovať 3 trhové segmenty, 5 potenciálnych odberateľov, 3 technologické a aplikačné scenáre, 2 technické špecifikácie produktov, 2 investičné alebo obchodné príležitosti a minimálne 1 investičný scenár.</t>
  </si>
  <si>
    <t>Hlavným výstupom projektu bude 1 štúdia uskutočniteľnosti pre pilotné riešenie energetického zhodnocovania biologicky rozložiteľného a komunálneho odpadu vo vidieckych oblastiach, vrátane možností výroby energie a využitia vedľajších produktov. Jej podkladom bude 1 analýza potrieb, 3 konzultácie s cieľovými skupinami a 3 odborné podklady zamerané na technické, ekonomické a sociálne posúdenie riešení. Aktivity pozostávajú najmä zo zberu a vyhodnotenia dát, terénnych ciest za účasti lokálneho partnera a 1 člena projektového tímu, posúdenia dostupných technológií a formulácie odporúčaní.</t>
  </si>
  <si>
    <t>Projekt je zameraný na prípravu štúdie uskutočniteľnosti pre využitie decentralizovaných obnoviteľných zdrojov energie vo vidieckych oblastiach Ghany, najmä menších fotovoltaických systémov, hybridných riešení s batériovým úložiskom a lokálnych mikro-sietí. V rámci projektu sa uskutoční zber dát, 1 terénna návšteva, 3 konzultácie s cieľovými skupinami, vypracuje sa 1 analýza potrieb a 3 odborné podklady k technickému, ekonomickému a sociálnemu posúdeniu riešení. Finálnym výstupom bude 1 štúdia uskutočniteľnosti, ktorá má slúžiť ako podklad pre prípravu nadväzujúcich investičných projektov.</t>
  </si>
  <si>
    <t>Podávaný projekt je pokračovaním dvoch predchádzajúcich SAMRS projektov. Predmetný projektový zámer SAMRS/2026/PPP/1/46 predstavuje prechod z prípravnej a prototypovej fázy do prvého reálneho komerčno-prevádzkového nasadenia: budú vybrané a technicky pripravené 3 pilotné lokality v Nairobi a dodané, namontované a sprevádzkované 3 smart AC nabíjacie stanice AgeVolt vrátane inštalačných a ochranných setov, meracích/monitorovacích zariadení, diagnostických nástrojov, platieb používateľov a zákazníckej podpory. Projekt stojí najmä na odbornom technickom nasadení zo strany žiadateľa, lokálnych elektroinštalačných prácach partnera, vybavení pre servis a monitoring a na overení prevádzkového, zákazníckeho a predajného modelu v reálnych podmienkach. Súčasne sa vyškolí 6 osôb lokálneho partnera, zozbierajú sa prevádzkové dáta a vznikne správa o prínosoch projektu, 3 prípadové štúdie a balík podkladov pre ďalší predaj, obstarávanie a rozšírenie riešenia na kenskom trhu.</t>
  </si>
  <si>
    <t>Projekt je zameraný na pilotné nasadenie slovenskej technológie decentralizovaného off-grid solárneho chladenia v Nigérii s cieľom znížiť pozberové straty ovocia a zeleniny a stabilizovať príjmy drobných farmárov. Hlavným hmatateľným výstupom je vybudovanie a sprevádzkovanie 1 solárneho chladiaceho skladu v existujúcej budove, založeného na fotovoltike. Projektové aktivity zahŕňajú technický audit budovy a mapovanie potrieb komunity, stavebné prispôsobenie priestorov, dovoz a inštaláciu technológie, jej uvedenie do prevádzky, nastavenie hygienických a sanitačných postupov vrátane manuálu a testovania kvality produkcie, školenia a 3 B2B workshopy/okrúhle stoly. Infraštruktúru bude môcť využívať minimálne 50 farmárov, vyškolených má byť 60 osôb, pričom prevádzku skladu má po ukončení zabezpečovať nigérijský partner Hobbs Engineering Ltd. formou modelu „Cooling-as-a-Service“.</t>
  </si>
  <si>
    <t>ZOZNAM SCHVÁLENÝCH ŽIADOSTÍ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</si>
</sst>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0" xfId="0" applyFont="1" applyAlignment="1">
      <alignment horizontal="right"/>
    </xf>
    <xf numFmtId="0" fontId="0" fillId="3" borderId="1" xfId="0" applyFill="1" applyBorder="1" applyAlignment="1">
      <alignment horizontal="left" wrapText="1"/>
    </xf>
    <xf numFmtId="0" fontId="0" fillId="2" borderId="2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3" xfId="0" applyFill="1" applyBorder="1" applyAlignment="1">
      <alignment vertical="center" wrapText="1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3" fillId="3" borderId="1" xfId="0" applyFont="1" applyFill="1" applyBorder="1" applyAlignment="1">
      <alignment horizontal="left" wrapText="1"/>
    </xf>
    <xf numFmtId="0" fontId="0" fillId="3" borderId="2" xfId="0" applyFill="1" applyBorder="1" applyAlignment="1">
      <alignment wrapText="1"/>
    </xf>
    <xf numFmtId="0" fontId="0" fillId="3" borderId="2" xfId="0" applyFill="1" applyBorder="1" applyAlignment="1">
      <alignment horizontal="left" wrapText="1"/>
    </xf>
    <xf numFmtId="0" fontId="0" fillId="3" borderId="4" xfId="0" applyFill="1" applyBorder="1" applyAlignment="1">
      <alignment wrapText="1"/>
    </xf>
    <xf numFmtId="0" fontId="2" fillId="4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left" wrapText="1"/>
    </xf>
    <xf numFmtId="0" fontId="3" fillId="4" borderId="5" xfId="0" applyFont="1" applyFill="1" applyBorder="1" applyAlignment="1">
      <alignment horizontal="left" wrapText="1"/>
    </xf>
    <xf numFmtId="16" fontId="0" fillId="3" borderId="2" xfId="0" applyNumberFormat="1" applyFill="1" applyBorder="1" applyAlignment="1">
      <alignment wrapText="1"/>
    </xf>
    <xf numFmtId="0" fontId="0" fillId="3" borderId="13" xfId="0" applyFill="1" applyBorder="1" applyAlignment="1">
      <alignment wrapText="1"/>
    </xf>
    <xf numFmtId="164" fontId="2" fillId="4" borderId="3" xfId="0" applyNumberFormat="1" applyFont="1" applyFill="1" applyBorder="1" applyAlignment="1">
      <alignment horizontal="left" wrapText="1"/>
    </xf>
    <xf numFmtId="164" fontId="2" fillId="4" borderId="6" xfId="0" applyNumberFormat="1" applyFont="1" applyFill="1" applyBorder="1" applyAlignment="1">
      <alignment horizontal="left" wrapText="1"/>
    </xf>
    <xf numFmtId="164" fontId="3" fillId="3" borderId="3" xfId="0" applyNumberFormat="1" applyFont="1" applyFill="1" applyBorder="1" applyAlignment="1">
      <alignment horizontal="left" wrapText="1"/>
    </xf>
    <xf numFmtId="0" fontId="3" fillId="3" borderId="14" xfId="0" applyFont="1" applyFill="1" applyBorder="1" applyAlignment="1">
      <alignment horizontal="left" wrapText="1"/>
    </xf>
    <xf numFmtId="0" fontId="3" fillId="4" borderId="14" xfId="0" applyFont="1" applyFill="1" applyBorder="1" applyAlignment="1">
      <alignment horizontal="left" wrapText="1"/>
    </xf>
    <xf numFmtId="164" fontId="2" fillId="4" borderId="15" xfId="0" applyNumberFormat="1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164" fontId="0" fillId="0" borderId="0" xfId="0" applyNumberForma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topLeftCell="A12" zoomScale="70" zoomScaleNormal="70" workbookViewId="0">
      <selection activeCell="G16" sqref="G16"/>
    </sheetView>
  </sheetViews>
  <sheetFormatPr defaultRowHeight="14.5" x14ac:dyDescent="0.35"/>
  <cols>
    <col min="2" max="2" width="21.7265625" customWidth="1"/>
    <col min="3" max="3" width="17" customWidth="1"/>
    <col min="4" max="4" width="36.54296875" customWidth="1"/>
    <col min="5" max="5" width="104.81640625" customWidth="1"/>
    <col min="6" max="6" width="12.90625" customWidth="1"/>
    <col min="7" max="7" width="16" customWidth="1"/>
    <col min="14" max="14" width="17.453125" customWidth="1"/>
  </cols>
  <sheetData>
    <row r="1" spans="1:7" ht="15" thickBot="1" x14ac:dyDescent="0.4">
      <c r="G1" s="1" t="s">
        <v>2</v>
      </c>
    </row>
    <row r="2" spans="1:7" x14ac:dyDescent="0.35">
      <c r="A2" s="25" t="s">
        <v>74</v>
      </c>
      <c r="B2" s="26"/>
      <c r="C2" s="26"/>
      <c r="D2" s="26"/>
      <c r="E2" s="26"/>
      <c r="F2" s="26"/>
      <c r="G2" s="27"/>
    </row>
    <row r="3" spans="1:7" x14ac:dyDescent="0.35">
      <c r="A3" s="6" t="s">
        <v>3</v>
      </c>
      <c r="B3" s="7" t="s">
        <v>21</v>
      </c>
      <c r="C3" s="7"/>
      <c r="D3" s="7"/>
      <c r="E3" s="7"/>
      <c r="F3" s="7"/>
      <c r="G3" s="8"/>
    </row>
    <row r="4" spans="1:7" ht="29" x14ac:dyDescent="0.35">
      <c r="A4" s="3" t="s">
        <v>0</v>
      </c>
      <c r="B4" s="4" t="s">
        <v>4</v>
      </c>
      <c r="C4" s="4" t="s">
        <v>1</v>
      </c>
      <c r="D4" s="4" t="s">
        <v>5</v>
      </c>
      <c r="E4" s="4" t="s">
        <v>6</v>
      </c>
      <c r="F4" s="4" t="s">
        <v>7</v>
      </c>
      <c r="G4" s="5" t="s">
        <v>8</v>
      </c>
    </row>
    <row r="5" spans="1:7" ht="63.5" x14ac:dyDescent="0.35">
      <c r="A5" s="16" t="s">
        <v>9</v>
      </c>
      <c r="B5" s="9" t="s">
        <v>52</v>
      </c>
      <c r="C5" s="13" t="s">
        <v>22</v>
      </c>
      <c r="D5" s="13" t="s">
        <v>41</v>
      </c>
      <c r="E5" s="13" t="s">
        <v>64</v>
      </c>
      <c r="F5" s="13" t="s">
        <v>32</v>
      </c>
      <c r="G5" s="18">
        <v>248830</v>
      </c>
    </row>
    <row r="6" spans="1:7" ht="88.5" x14ac:dyDescent="0.35">
      <c r="A6" s="10" t="s">
        <v>10</v>
      </c>
      <c r="B6" s="9" t="s">
        <v>53</v>
      </c>
      <c r="C6" s="13" t="s">
        <v>23</v>
      </c>
      <c r="D6" s="13" t="s">
        <v>42</v>
      </c>
      <c r="E6" s="13" t="s">
        <v>63</v>
      </c>
      <c r="F6" s="13" t="s">
        <v>33</v>
      </c>
      <c r="G6" s="18">
        <v>300000</v>
      </c>
    </row>
    <row r="7" spans="1:7" ht="151" x14ac:dyDescent="0.35">
      <c r="A7" s="10" t="s">
        <v>13</v>
      </c>
      <c r="B7" s="9" t="s">
        <v>54</v>
      </c>
      <c r="C7" s="13" t="s">
        <v>24</v>
      </c>
      <c r="D7" s="13" t="s">
        <v>43</v>
      </c>
      <c r="E7" s="13" t="s">
        <v>65</v>
      </c>
      <c r="F7" s="13" t="s">
        <v>34</v>
      </c>
      <c r="G7" s="18">
        <v>63031</v>
      </c>
    </row>
    <row r="8" spans="1:7" ht="101" x14ac:dyDescent="0.35">
      <c r="A8" s="10" t="s">
        <v>12</v>
      </c>
      <c r="B8" s="9" t="s">
        <v>55</v>
      </c>
      <c r="C8" s="13" t="s">
        <v>25</v>
      </c>
      <c r="D8" s="13" t="s">
        <v>44</v>
      </c>
      <c r="E8" s="13" t="s">
        <v>73</v>
      </c>
      <c r="F8" s="13" t="s">
        <v>35</v>
      </c>
      <c r="G8" s="18">
        <v>227400</v>
      </c>
    </row>
    <row r="9" spans="1:7" ht="76" x14ac:dyDescent="0.35">
      <c r="A9" s="10" t="s">
        <v>14</v>
      </c>
      <c r="B9" s="9" t="s">
        <v>56</v>
      </c>
      <c r="C9" s="13" t="s">
        <v>26</v>
      </c>
      <c r="D9" s="13" t="s">
        <v>45</v>
      </c>
      <c r="E9" s="13" t="s">
        <v>66</v>
      </c>
      <c r="F9" s="13" t="s">
        <v>36</v>
      </c>
      <c r="G9" s="18">
        <v>134998</v>
      </c>
    </row>
    <row r="10" spans="1:7" ht="101.5" x14ac:dyDescent="0.35">
      <c r="A10" s="11" t="s">
        <v>15</v>
      </c>
      <c r="B10" s="9" t="s">
        <v>57</v>
      </c>
      <c r="C10" s="9" t="s">
        <v>27</v>
      </c>
      <c r="D10" s="9" t="s">
        <v>46</v>
      </c>
      <c r="E10" s="2" t="s">
        <v>67</v>
      </c>
      <c r="F10" s="2" t="s">
        <v>37</v>
      </c>
      <c r="G10" s="20">
        <v>124995</v>
      </c>
    </row>
    <row r="11" spans="1:7" ht="88.5" x14ac:dyDescent="0.35">
      <c r="A11" s="10" t="s">
        <v>16</v>
      </c>
      <c r="B11" s="9" t="s">
        <v>58</v>
      </c>
      <c r="C11" s="9" t="s">
        <v>28</v>
      </c>
      <c r="D11" s="9" t="s">
        <v>47</v>
      </c>
      <c r="E11" s="9" t="s">
        <v>68</v>
      </c>
      <c r="F11" s="2" t="s">
        <v>38</v>
      </c>
      <c r="G11" s="20">
        <v>183977</v>
      </c>
    </row>
    <row r="12" spans="1:7" ht="113.5" x14ac:dyDescent="0.35">
      <c r="A12" s="10" t="s">
        <v>17</v>
      </c>
      <c r="B12" s="9" t="s">
        <v>59</v>
      </c>
      <c r="C12" s="14" t="s">
        <v>29</v>
      </c>
      <c r="D12" s="14" t="s">
        <v>48</v>
      </c>
      <c r="E12" s="14" t="s">
        <v>72</v>
      </c>
      <c r="F12" s="14" t="s">
        <v>11</v>
      </c>
      <c r="G12" s="18">
        <v>97000</v>
      </c>
    </row>
    <row r="13" spans="1:7" ht="88.5" x14ac:dyDescent="0.35">
      <c r="A13" s="17" t="s">
        <v>18</v>
      </c>
      <c r="B13" s="21" t="s">
        <v>60</v>
      </c>
      <c r="C13" s="22" t="s">
        <v>24</v>
      </c>
      <c r="D13" s="22" t="s">
        <v>49</v>
      </c>
      <c r="E13" s="22" t="s">
        <v>69</v>
      </c>
      <c r="F13" s="22" t="s">
        <v>11</v>
      </c>
      <c r="G13" s="23">
        <v>13940</v>
      </c>
    </row>
    <row r="14" spans="1:7" ht="63.5" x14ac:dyDescent="0.35">
      <c r="A14" s="17" t="s">
        <v>20</v>
      </c>
      <c r="B14" s="21" t="s">
        <v>61</v>
      </c>
      <c r="C14" s="22" t="s">
        <v>30</v>
      </c>
      <c r="D14" s="22" t="s">
        <v>50</v>
      </c>
      <c r="E14" s="22" t="s">
        <v>70</v>
      </c>
      <c r="F14" s="22" t="s">
        <v>39</v>
      </c>
      <c r="G14" s="23">
        <v>15000</v>
      </c>
    </row>
    <row r="15" spans="1:7" ht="64" thickBot="1" x14ac:dyDescent="0.4">
      <c r="A15" s="12" t="s">
        <v>19</v>
      </c>
      <c r="B15" s="24" t="s">
        <v>62</v>
      </c>
      <c r="C15" s="15" t="s">
        <v>31</v>
      </c>
      <c r="D15" s="15" t="s">
        <v>51</v>
      </c>
      <c r="E15" s="15" t="s">
        <v>71</v>
      </c>
      <c r="F15" s="15" t="s">
        <v>40</v>
      </c>
      <c r="G15" s="19">
        <v>15000</v>
      </c>
    </row>
    <row r="16" spans="1:7" x14ac:dyDescent="0.35">
      <c r="G16" s="28">
        <f>SUM(G5:G15)</f>
        <v>1424171</v>
      </c>
    </row>
  </sheetData>
  <mergeCells count="1">
    <mergeCell ref="A2:G2"/>
  </mergeCells>
  <phoneticPr fontId="5" type="noConversion"/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žiadosti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Sabina Slimakova</dc:creator>
  <cp:lastModifiedBy>Veronika Vráblová</cp:lastModifiedBy>
  <cp:lastPrinted>2024-07-18T12:20:06Z</cp:lastPrinted>
  <dcterms:created xsi:type="dcterms:W3CDTF">2019-04-26T12:27:39Z</dcterms:created>
  <dcterms:modified xsi:type="dcterms:W3CDTF">2026-08-11T06:50:41Z</dcterms:modified>
</cp:coreProperties>
</file>