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P:\3 Organizačné oddelenie\3_3 Verejná informovanosť\2023\WEB\zverejnovanie\vyzva PPP UA\"/>
    </mc:Choice>
  </mc:AlternateContent>
  <xr:revisionPtr revIDLastSave="0" documentId="8_{553C556D-EF4A-45B6-9481-9E0EAEC630B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Hárok1!$A$1:$J$124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3" i="1" l="1"/>
  <c r="D122" i="1"/>
  <c r="D116" i="1"/>
  <c r="D117" i="1"/>
  <c r="D118" i="1"/>
  <c r="D115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93" i="1"/>
  <c r="D88" i="1"/>
  <c r="D89" i="1"/>
  <c r="D90" i="1"/>
  <c r="D91" i="1"/>
  <c r="D87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69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51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33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5" i="1"/>
  <c r="E121" i="1" l="1"/>
  <c r="E120" i="1" s="1"/>
  <c r="E119" i="1" s="1"/>
  <c r="I121" i="1"/>
  <c r="I120" i="1" s="1"/>
  <c r="J121" i="1"/>
  <c r="J120" i="1" s="1"/>
  <c r="K121" i="1"/>
  <c r="K120" i="1" s="1"/>
  <c r="L121" i="1"/>
  <c r="L120" i="1" s="1"/>
  <c r="M121" i="1"/>
  <c r="M120" i="1" s="1"/>
  <c r="N121" i="1"/>
  <c r="N120" i="1" s="1"/>
  <c r="O121" i="1"/>
  <c r="O120" i="1" s="1"/>
  <c r="P121" i="1"/>
  <c r="P120" i="1" s="1"/>
  <c r="D121" i="1"/>
  <c r="D120" i="1" s="1"/>
  <c r="D119" i="1" s="1"/>
  <c r="E114" i="1"/>
  <c r="E113" i="1" s="1"/>
  <c r="I114" i="1"/>
  <c r="I113" i="1" s="1"/>
  <c r="J114" i="1"/>
  <c r="J113" i="1" s="1"/>
  <c r="K114" i="1"/>
  <c r="K113" i="1" s="1"/>
  <c r="L114" i="1"/>
  <c r="L113" i="1" s="1"/>
  <c r="M114" i="1"/>
  <c r="M113" i="1" s="1"/>
  <c r="N114" i="1"/>
  <c r="N113" i="1" s="1"/>
  <c r="O114" i="1"/>
  <c r="O113" i="1" s="1"/>
  <c r="P114" i="1"/>
  <c r="P113" i="1" s="1"/>
  <c r="D114" i="1"/>
  <c r="D113" i="1" s="1"/>
  <c r="E92" i="1"/>
  <c r="I92" i="1"/>
  <c r="J92" i="1"/>
  <c r="K92" i="1"/>
  <c r="L92" i="1"/>
  <c r="M92" i="1"/>
  <c r="N92" i="1"/>
  <c r="O92" i="1"/>
  <c r="P92" i="1"/>
  <c r="E86" i="1"/>
  <c r="I86" i="1"/>
  <c r="J86" i="1"/>
  <c r="K86" i="1"/>
  <c r="L86" i="1"/>
  <c r="M86" i="1"/>
  <c r="N86" i="1"/>
  <c r="O86" i="1"/>
  <c r="P86" i="1"/>
  <c r="D86" i="1"/>
  <c r="A86" i="1" s="1"/>
  <c r="E68" i="1"/>
  <c r="I68" i="1"/>
  <c r="J68" i="1"/>
  <c r="K68" i="1"/>
  <c r="L68" i="1"/>
  <c r="M68" i="1"/>
  <c r="N68" i="1"/>
  <c r="O68" i="1"/>
  <c r="P68" i="1"/>
  <c r="E50" i="1"/>
  <c r="I50" i="1"/>
  <c r="J50" i="1"/>
  <c r="K50" i="1"/>
  <c r="L50" i="1"/>
  <c r="M50" i="1"/>
  <c r="N50" i="1"/>
  <c r="O50" i="1"/>
  <c r="P50" i="1"/>
  <c r="E32" i="1"/>
  <c r="I32" i="1"/>
  <c r="J32" i="1"/>
  <c r="K32" i="1"/>
  <c r="L32" i="1"/>
  <c r="M32" i="1"/>
  <c r="N32" i="1"/>
  <c r="O32" i="1"/>
  <c r="P32" i="1"/>
  <c r="E14" i="1"/>
  <c r="I14" i="1"/>
  <c r="J14" i="1"/>
  <c r="J13" i="1" s="1"/>
  <c r="K14" i="1"/>
  <c r="L14" i="1"/>
  <c r="M14" i="1"/>
  <c r="N14" i="1"/>
  <c r="O14" i="1"/>
  <c r="P14" i="1"/>
  <c r="R123" i="1"/>
  <c r="U123" i="1" s="1"/>
  <c r="Q123" i="1"/>
  <c r="T123" i="1" s="1"/>
  <c r="A123" i="1"/>
  <c r="R112" i="1"/>
  <c r="U112" i="1" s="1"/>
  <c r="Q112" i="1"/>
  <c r="T112" i="1" s="1"/>
  <c r="A112" i="1"/>
  <c r="R111" i="1"/>
  <c r="U111" i="1" s="1"/>
  <c r="Q111" i="1"/>
  <c r="A111" i="1"/>
  <c r="R110" i="1"/>
  <c r="U110" i="1" s="1"/>
  <c r="Q110" i="1"/>
  <c r="T110" i="1" s="1"/>
  <c r="A110" i="1"/>
  <c r="R109" i="1"/>
  <c r="U109" i="1" s="1"/>
  <c r="Q109" i="1"/>
  <c r="A109" i="1"/>
  <c r="R108" i="1"/>
  <c r="U108" i="1" s="1"/>
  <c r="Q108" i="1"/>
  <c r="T108" i="1" s="1"/>
  <c r="A108" i="1"/>
  <c r="R107" i="1"/>
  <c r="U107" i="1" s="1"/>
  <c r="Q107" i="1"/>
  <c r="A107" i="1"/>
  <c r="R106" i="1"/>
  <c r="U106" i="1" s="1"/>
  <c r="Q106" i="1"/>
  <c r="T106" i="1" s="1"/>
  <c r="A106" i="1"/>
  <c r="R105" i="1"/>
  <c r="U105" i="1" s="1"/>
  <c r="Q105" i="1"/>
  <c r="T105" i="1" s="1"/>
  <c r="A105" i="1"/>
  <c r="R104" i="1"/>
  <c r="U104" i="1" s="1"/>
  <c r="Q104" i="1"/>
  <c r="R103" i="1"/>
  <c r="U103" i="1" s="1"/>
  <c r="Q103" i="1"/>
  <c r="T103" i="1" s="1"/>
  <c r="A103" i="1"/>
  <c r="R102" i="1"/>
  <c r="U102" i="1" s="1"/>
  <c r="Q102" i="1"/>
  <c r="A102" i="1"/>
  <c r="R101" i="1"/>
  <c r="U101" i="1" s="1"/>
  <c r="Q101" i="1"/>
  <c r="T101" i="1" s="1"/>
  <c r="A101" i="1"/>
  <c r="R100" i="1"/>
  <c r="U100" i="1" s="1"/>
  <c r="Q100" i="1"/>
  <c r="T100" i="1" s="1"/>
  <c r="A100" i="1"/>
  <c r="R99" i="1"/>
  <c r="U99" i="1" s="1"/>
  <c r="Q99" i="1"/>
  <c r="T99" i="1" s="1"/>
  <c r="A99" i="1"/>
  <c r="R98" i="1"/>
  <c r="U98" i="1" s="1"/>
  <c r="Q98" i="1"/>
  <c r="A98" i="1"/>
  <c r="R97" i="1"/>
  <c r="U97" i="1" s="1"/>
  <c r="Q97" i="1"/>
  <c r="T97" i="1" s="1"/>
  <c r="A97" i="1"/>
  <c r="R96" i="1"/>
  <c r="Q96" i="1"/>
  <c r="A96" i="1"/>
  <c r="R95" i="1"/>
  <c r="U95" i="1" s="1"/>
  <c r="Q95" i="1"/>
  <c r="R94" i="1"/>
  <c r="U94" i="1" s="1"/>
  <c r="Q94" i="1"/>
  <c r="T94" i="1"/>
  <c r="R93" i="1"/>
  <c r="U93" i="1" s="1"/>
  <c r="Q93" i="1"/>
  <c r="A93" i="1"/>
  <c r="R91" i="1"/>
  <c r="U91" i="1" s="1"/>
  <c r="Q91" i="1"/>
  <c r="T91" i="1" s="1"/>
  <c r="A91" i="1"/>
  <c r="R90" i="1"/>
  <c r="U90" i="1" s="1"/>
  <c r="Q90" i="1"/>
  <c r="T90" i="1" s="1"/>
  <c r="A90" i="1"/>
  <c r="R89" i="1"/>
  <c r="U89" i="1" s="1"/>
  <c r="Q89" i="1"/>
  <c r="A89" i="1"/>
  <c r="R88" i="1"/>
  <c r="U88" i="1" s="1"/>
  <c r="Q88" i="1"/>
  <c r="T88" i="1" s="1"/>
  <c r="A88" i="1"/>
  <c r="R87" i="1"/>
  <c r="Q87" i="1"/>
  <c r="T87" i="1" s="1"/>
  <c r="A87" i="1"/>
  <c r="R85" i="1"/>
  <c r="U85" i="1" s="1"/>
  <c r="Q85" i="1"/>
  <c r="A85" i="1"/>
  <c r="R84" i="1"/>
  <c r="U84" i="1" s="1"/>
  <c r="Q84" i="1"/>
  <c r="A84" i="1"/>
  <c r="R83" i="1"/>
  <c r="U83" i="1" s="1"/>
  <c r="Q83" i="1"/>
  <c r="A83" i="1"/>
  <c r="R82" i="1"/>
  <c r="U82" i="1" s="1"/>
  <c r="Q82" i="1"/>
  <c r="A82" i="1"/>
  <c r="R81" i="1"/>
  <c r="U81" i="1" s="1"/>
  <c r="Q81" i="1"/>
  <c r="T81" i="1" s="1"/>
  <c r="A81" i="1"/>
  <c r="R80" i="1"/>
  <c r="U80" i="1" s="1"/>
  <c r="Q80" i="1"/>
  <c r="A80" i="1"/>
  <c r="R79" i="1"/>
  <c r="U79" i="1" s="1"/>
  <c r="Q79" i="1"/>
  <c r="T79" i="1" s="1"/>
  <c r="A79" i="1"/>
  <c r="R78" i="1"/>
  <c r="U78" i="1" s="1"/>
  <c r="Q78" i="1"/>
  <c r="A78" i="1"/>
  <c r="R77" i="1"/>
  <c r="U77" i="1" s="1"/>
  <c r="Q77" i="1"/>
  <c r="T77" i="1" s="1"/>
  <c r="A77" i="1"/>
  <c r="R76" i="1"/>
  <c r="U76" i="1" s="1"/>
  <c r="Q76" i="1"/>
  <c r="T76" i="1" s="1"/>
  <c r="A76" i="1"/>
  <c r="R75" i="1"/>
  <c r="U75" i="1" s="1"/>
  <c r="Q75" i="1"/>
  <c r="T75" i="1" s="1"/>
  <c r="A75" i="1"/>
  <c r="R74" i="1"/>
  <c r="U74" i="1" s="1"/>
  <c r="Q74" i="1"/>
  <c r="A74" i="1"/>
  <c r="R73" i="1"/>
  <c r="U73" i="1" s="1"/>
  <c r="Q73" i="1"/>
  <c r="D68" i="1"/>
  <c r="A68" i="1" s="1"/>
  <c r="R72" i="1"/>
  <c r="U72" i="1" s="1"/>
  <c r="Q72" i="1"/>
  <c r="T72" i="1" s="1"/>
  <c r="A72" i="1"/>
  <c r="R71" i="1"/>
  <c r="U71" i="1" s="1"/>
  <c r="Q71" i="1"/>
  <c r="A71" i="1"/>
  <c r="R70" i="1"/>
  <c r="U70" i="1" s="1"/>
  <c r="Q70" i="1"/>
  <c r="T70" i="1" s="1"/>
  <c r="A70" i="1"/>
  <c r="R69" i="1"/>
  <c r="Q69" i="1"/>
  <c r="T69" i="1" s="1"/>
  <c r="A69" i="1"/>
  <c r="R67" i="1"/>
  <c r="U67" i="1" s="1"/>
  <c r="Q67" i="1"/>
  <c r="A67" i="1"/>
  <c r="R66" i="1"/>
  <c r="U66" i="1" s="1"/>
  <c r="Q66" i="1"/>
  <c r="T66" i="1" s="1"/>
  <c r="A66" i="1"/>
  <c r="R65" i="1"/>
  <c r="U65" i="1" s="1"/>
  <c r="Q65" i="1"/>
  <c r="A65" i="1"/>
  <c r="R64" i="1"/>
  <c r="U64" i="1" s="1"/>
  <c r="Q64" i="1"/>
  <c r="T64" i="1" s="1"/>
  <c r="A64" i="1"/>
  <c r="R63" i="1"/>
  <c r="U63" i="1" s="1"/>
  <c r="Q63" i="1"/>
  <c r="A63" i="1"/>
  <c r="R62" i="1"/>
  <c r="U62" i="1" s="1"/>
  <c r="Q62" i="1"/>
  <c r="R61" i="1"/>
  <c r="U61" i="1" s="1"/>
  <c r="Q61" i="1"/>
  <c r="T61" i="1" s="1"/>
  <c r="A61" i="1"/>
  <c r="R60" i="1"/>
  <c r="U60" i="1" s="1"/>
  <c r="Q60" i="1"/>
  <c r="T60" i="1" s="1"/>
  <c r="A60" i="1"/>
  <c r="R59" i="1"/>
  <c r="U59" i="1" s="1"/>
  <c r="Q59" i="1"/>
  <c r="T59" i="1" s="1"/>
  <c r="A59" i="1"/>
  <c r="R58" i="1"/>
  <c r="U58" i="1" s="1"/>
  <c r="Q58" i="1"/>
  <c r="A58" i="1"/>
  <c r="R57" i="1"/>
  <c r="U57" i="1" s="1"/>
  <c r="Q57" i="1"/>
  <c r="T57" i="1" s="1"/>
  <c r="A57" i="1"/>
  <c r="R56" i="1"/>
  <c r="U56" i="1" s="1"/>
  <c r="Q56" i="1"/>
  <c r="S56" i="1" s="1"/>
  <c r="A56" i="1"/>
  <c r="R55" i="1"/>
  <c r="U55" i="1" s="1"/>
  <c r="Q55" i="1"/>
  <c r="T55" i="1" s="1"/>
  <c r="A55" i="1"/>
  <c r="R54" i="1"/>
  <c r="U54" i="1" s="1"/>
  <c r="Q54" i="1"/>
  <c r="A54" i="1"/>
  <c r="R53" i="1"/>
  <c r="U53" i="1" s="1"/>
  <c r="Q53" i="1"/>
  <c r="R52" i="1"/>
  <c r="U52" i="1" s="1"/>
  <c r="Q52" i="1"/>
  <c r="S52" i="1" s="1"/>
  <c r="A52" i="1"/>
  <c r="R51" i="1"/>
  <c r="Q51" i="1"/>
  <c r="T51" i="1" s="1"/>
  <c r="A51" i="1"/>
  <c r="R49" i="1"/>
  <c r="U49" i="1" s="1"/>
  <c r="Q49" i="1"/>
  <c r="A49" i="1"/>
  <c r="R48" i="1"/>
  <c r="U48" i="1" s="1"/>
  <c r="Q48" i="1"/>
  <c r="T48" i="1" s="1"/>
  <c r="A48" i="1"/>
  <c r="R47" i="1"/>
  <c r="U47" i="1" s="1"/>
  <c r="Q47" i="1"/>
  <c r="A47" i="1"/>
  <c r="R46" i="1"/>
  <c r="U46" i="1" s="1"/>
  <c r="Q46" i="1"/>
  <c r="T46" i="1" s="1"/>
  <c r="A46" i="1"/>
  <c r="R45" i="1"/>
  <c r="U45" i="1" s="1"/>
  <c r="Q45" i="1"/>
  <c r="T45" i="1" s="1"/>
  <c r="A45" i="1"/>
  <c r="R44" i="1"/>
  <c r="U44" i="1" s="1"/>
  <c r="Q44" i="1"/>
  <c r="T44" i="1" s="1"/>
  <c r="A44" i="1"/>
  <c r="R43" i="1"/>
  <c r="U43" i="1" s="1"/>
  <c r="Q43" i="1"/>
  <c r="A43" i="1"/>
  <c r="R42" i="1"/>
  <c r="Q42" i="1"/>
  <c r="R41" i="1"/>
  <c r="U41" i="1" s="1"/>
  <c r="Q41" i="1"/>
  <c r="T41" i="1" s="1"/>
  <c r="A41" i="1"/>
  <c r="R40" i="1"/>
  <c r="U40" i="1" s="1"/>
  <c r="Q40" i="1"/>
  <c r="A40" i="1"/>
  <c r="R39" i="1"/>
  <c r="U39" i="1" s="1"/>
  <c r="Q39" i="1"/>
  <c r="T39" i="1" s="1"/>
  <c r="A39" i="1"/>
  <c r="R38" i="1"/>
  <c r="U38" i="1" s="1"/>
  <c r="Q38" i="1"/>
  <c r="T38" i="1" s="1"/>
  <c r="A38" i="1"/>
  <c r="R37" i="1"/>
  <c r="U37" i="1" s="1"/>
  <c r="Q37" i="1"/>
  <c r="T37" i="1" s="1"/>
  <c r="A37" i="1"/>
  <c r="R36" i="1"/>
  <c r="U36" i="1" s="1"/>
  <c r="Q36" i="1"/>
  <c r="T36" i="1" s="1"/>
  <c r="A36" i="1"/>
  <c r="R35" i="1"/>
  <c r="U35" i="1" s="1"/>
  <c r="Q35" i="1"/>
  <c r="T35" i="1" s="1"/>
  <c r="A35" i="1"/>
  <c r="R34" i="1"/>
  <c r="U34" i="1" s="1"/>
  <c r="Q34" i="1"/>
  <c r="A34" i="1"/>
  <c r="R33" i="1"/>
  <c r="Q33" i="1"/>
  <c r="A33" i="1"/>
  <c r="S104" i="1" l="1"/>
  <c r="N13" i="1"/>
  <c r="M13" i="1"/>
  <c r="I13" i="1"/>
  <c r="S65" i="1"/>
  <c r="E13" i="1"/>
  <c r="Q50" i="1"/>
  <c r="S58" i="1"/>
  <c r="S62" i="1"/>
  <c r="S93" i="1"/>
  <c r="S102" i="1"/>
  <c r="O13" i="1"/>
  <c r="K13" i="1"/>
  <c r="D32" i="1"/>
  <c r="A32" i="1" s="1"/>
  <c r="D92" i="1"/>
  <c r="A92" i="1" s="1"/>
  <c r="D50" i="1"/>
  <c r="A50" i="1" s="1"/>
  <c r="S98" i="1"/>
  <c r="P13" i="1"/>
  <c r="L13" i="1"/>
  <c r="U87" i="1"/>
  <c r="U86" i="1" s="1"/>
  <c r="R86" i="1"/>
  <c r="U96" i="1"/>
  <c r="U92" i="1" s="1"/>
  <c r="R92" i="1"/>
  <c r="Q92" i="1"/>
  <c r="U33" i="1"/>
  <c r="R32" i="1"/>
  <c r="U51" i="1"/>
  <c r="U50" i="1" s="1"/>
  <c r="R50" i="1"/>
  <c r="U69" i="1"/>
  <c r="U68" i="1" s="1"/>
  <c r="R68" i="1"/>
  <c r="Q32" i="1"/>
  <c r="Q86" i="1"/>
  <c r="S63" i="1"/>
  <c r="T95" i="1"/>
  <c r="S96" i="1"/>
  <c r="Q68" i="1"/>
  <c r="S123" i="1"/>
  <c r="T53" i="1"/>
  <c r="S54" i="1"/>
  <c r="T73" i="1"/>
  <c r="T104" i="1"/>
  <c r="S73" i="1"/>
  <c r="S74" i="1"/>
  <c r="S78" i="1"/>
  <c r="S94" i="1"/>
  <c r="A104" i="1"/>
  <c r="S109" i="1"/>
  <c r="S59" i="1"/>
  <c r="T65" i="1"/>
  <c r="S99" i="1"/>
  <c r="S47" i="1"/>
  <c r="T62" i="1"/>
  <c r="S71" i="1"/>
  <c r="S75" i="1"/>
  <c r="S80" i="1"/>
  <c r="S82" i="1"/>
  <c r="T83" i="1"/>
  <c r="T84" i="1"/>
  <c r="S85" i="1"/>
  <c r="S87" i="1"/>
  <c r="A95" i="1"/>
  <c r="S107" i="1"/>
  <c r="S111" i="1"/>
  <c r="S42" i="1"/>
  <c r="U42" i="1"/>
  <c r="S55" i="1"/>
  <c r="S79" i="1"/>
  <c r="S103" i="1"/>
  <c r="T109" i="1"/>
  <c r="T42" i="1"/>
  <c r="S51" i="1"/>
  <c r="A53" i="1"/>
  <c r="T56" i="1"/>
  <c r="S60" i="1"/>
  <c r="A62" i="1"/>
  <c r="S67" i="1"/>
  <c r="S69" i="1"/>
  <c r="A73" i="1"/>
  <c r="S76" i="1"/>
  <c r="T80" i="1"/>
  <c r="S89" i="1"/>
  <c r="S91" i="1"/>
  <c r="A94" i="1"/>
  <c r="T96" i="1"/>
  <c r="S100" i="1"/>
  <c r="S105" i="1"/>
  <c r="S66" i="1"/>
  <c r="S70" i="1"/>
  <c r="S88" i="1"/>
  <c r="S95" i="1"/>
  <c r="S106" i="1"/>
  <c r="S110" i="1"/>
  <c r="S57" i="1"/>
  <c r="S61" i="1"/>
  <c r="T63" i="1"/>
  <c r="T67" i="1"/>
  <c r="T71" i="1"/>
  <c r="S77" i="1"/>
  <c r="S81" i="1"/>
  <c r="S84" i="1"/>
  <c r="T85" i="1"/>
  <c r="T89" i="1"/>
  <c r="T86" i="1" s="1"/>
  <c r="T93" i="1"/>
  <c r="S97" i="1"/>
  <c r="S101" i="1"/>
  <c r="T107" i="1"/>
  <c r="T111" i="1"/>
  <c r="A42" i="1"/>
  <c r="T52" i="1"/>
  <c r="S53" i="1"/>
  <c r="T54" i="1"/>
  <c r="T58" i="1"/>
  <c r="S64" i="1"/>
  <c r="S72" i="1"/>
  <c r="T74" i="1"/>
  <c r="T78" i="1"/>
  <c r="T82" i="1"/>
  <c r="S83" i="1"/>
  <c r="S90" i="1"/>
  <c r="T98" i="1"/>
  <c r="T102" i="1"/>
  <c r="S108" i="1"/>
  <c r="S112" i="1"/>
  <c r="T33" i="1"/>
  <c r="S34" i="1"/>
  <c r="S36" i="1"/>
  <c r="S40" i="1"/>
  <c r="S49" i="1"/>
  <c r="T40" i="1"/>
  <c r="T47" i="1"/>
  <c r="T34" i="1"/>
  <c r="S38" i="1"/>
  <c r="S43" i="1"/>
  <c r="S45" i="1"/>
  <c r="T49" i="1"/>
  <c r="T43" i="1"/>
  <c r="S33" i="1"/>
  <c r="S35" i="1"/>
  <c r="S37" i="1"/>
  <c r="S39" i="1"/>
  <c r="S41" i="1"/>
  <c r="S44" i="1"/>
  <c r="S46" i="1"/>
  <c r="S48" i="1"/>
  <c r="E12" i="1" l="1"/>
  <c r="E11" i="1" s="1"/>
  <c r="D4" i="1"/>
  <c r="S92" i="1"/>
  <c r="S32" i="1"/>
  <c r="T50" i="1"/>
  <c r="T68" i="1"/>
  <c r="S68" i="1"/>
  <c r="T32" i="1"/>
  <c r="S86" i="1"/>
  <c r="T92" i="1"/>
  <c r="S50" i="1"/>
  <c r="U32" i="1"/>
  <c r="Q30" i="1" l="1"/>
  <c r="Q31" i="1"/>
  <c r="R30" i="1"/>
  <c r="U30" i="1" s="1"/>
  <c r="R122" i="1"/>
  <c r="Q122" i="1"/>
  <c r="A122" i="1"/>
  <c r="A121" i="1"/>
  <c r="R118" i="1"/>
  <c r="U118" i="1" s="1"/>
  <c r="Q118" i="1"/>
  <c r="T118" i="1" s="1"/>
  <c r="A118" i="1"/>
  <c r="R117" i="1"/>
  <c r="U117" i="1" s="1"/>
  <c r="Q117" i="1"/>
  <c r="T117" i="1" s="1"/>
  <c r="A117" i="1"/>
  <c r="R116" i="1"/>
  <c r="Q116" i="1"/>
  <c r="T116" i="1" s="1"/>
  <c r="A116" i="1"/>
  <c r="R115" i="1"/>
  <c r="Q115" i="1"/>
  <c r="A115" i="1"/>
  <c r="A114" i="1"/>
  <c r="R31" i="1"/>
  <c r="U31" i="1" s="1"/>
  <c r="A31" i="1"/>
  <c r="A30" i="1"/>
  <c r="R29" i="1"/>
  <c r="U29" i="1" s="1"/>
  <c r="A29" i="1"/>
  <c r="Q29" i="1"/>
  <c r="R28" i="1"/>
  <c r="U28" i="1" s="1"/>
  <c r="Q28" i="1"/>
  <c r="R27" i="1"/>
  <c r="U27" i="1" s="1"/>
  <c r="A27" i="1"/>
  <c r="Q27" i="1"/>
  <c r="R26" i="1"/>
  <c r="U26" i="1" s="1"/>
  <c r="Q26" i="1"/>
  <c r="T26" i="1" s="1"/>
  <c r="A26" i="1"/>
  <c r="R25" i="1"/>
  <c r="U25" i="1" s="1"/>
  <c r="Q25" i="1"/>
  <c r="R24" i="1"/>
  <c r="U24" i="1" s="1"/>
  <c r="Q24" i="1"/>
  <c r="A24" i="1"/>
  <c r="R23" i="1"/>
  <c r="U23" i="1" s="1"/>
  <c r="Q23" i="1"/>
  <c r="A23" i="1"/>
  <c r="R22" i="1"/>
  <c r="U22" i="1" s="1"/>
  <c r="Q22" i="1"/>
  <c r="T22" i="1" s="1"/>
  <c r="A22" i="1"/>
  <c r="R21" i="1"/>
  <c r="U21" i="1" s="1"/>
  <c r="Q21" i="1"/>
  <c r="T21" i="1" s="1"/>
  <c r="A21" i="1"/>
  <c r="R20" i="1"/>
  <c r="U20" i="1" s="1"/>
  <c r="Q20" i="1"/>
  <c r="T20" i="1" s="1"/>
  <c r="A20" i="1"/>
  <c r="R19" i="1"/>
  <c r="U19" i="1" s="1"/>
  <c r="Q19" i="1"/>
  <c r="T19" i="1" s="1"/>
  <c r="A19" i="1"/>
  <c r="R18" i="1"/>
  <c r="U18" i="1" s="1"/>
  <c r="Q18" i="1"/>
  <c r="A18" i="1"/>
  <c r="R17" i="1"/>
  <c r="U17" i="1" s="1"/>
  <c r="Q17" i="1"/>
  <c r="T17" i="1" s="1"/>
  <c r="A17" i="1"/>
  <c r="R16" i="1"/>
  <c r="U16" i="1" s="1"/>
  <c r="Q16" i="1"/>
  <c r="T16" i="1" s="1"/>
  <c r="A16" i="1"/>
  <c r="R15" i="1"/>
  <c r="Q15" i="1"/>
  <c r="A15" i="1"/>
  <c r="T122" i="1" l="1"/>
  <c r="T121" i="1" s="1"/>
  <c r="T120" i="1" s="1"/>
  <c r="Q121" i="1"/>
  <c r="Q120" i="1" s="1"/>
  <c r="Q14" i="1"/>
  <c r="Q13" i="1" s="1"/>
  <c r="Q114" i="1"/>
  <c r="Q113" i="1" s="1"/>
  <c r="U122" i="1"/>
  <c r="U121" i="1" s="1"/>
  <c r="U120" i="1" s="1"/>
  <c r="R121" i="1"/>
  <c r="R120" i="1" s="1"/>
  <c r="U15" i="1"/>
  <c r="U14" i="1" s="1"/>
  <c r="U13" i="1" s="1"/>
  <c r="R14" i="1"/>
  <c r="R13" i="1" s="1"/>
  <c r="A25" i="1"/>
  <c r="D14" i="1"/>
  <c r="U115" i="1"/>
  <c r="R114" i="1"/>
  <c r="R113" i="1" s="1"/>
  <c r="M11" i="1"/>
  <c r="I11" i="1"/>
  <c r="S116" i="1"/>
  <c r="L11" i="1"/>
  <c r="P11" i="1"/>
  <c r="J11" i="1"/>
  <c r="N11" i="1"/>
  <c r="O11" i="1"/>
  <c r="S118" i="1"/>
  <c r="K11" i="1"/>
  <c r="T115" i="1"/>
  <c r="T114" i="1" s="1"/>
  <c r="T113" i="1" s="1"/>
  <c r="S15" i="1"/>
  <c r="S22" i="1"/>
  <c r="T31" i="1"/>
  <c r="S115" i="1"/>
  <c r="S24" i="1"/>
  <c r="S31" i="1"/>
  <c r="T28" i="1"/>
  <c r="S18" i="1"/>
  <c r="S117" i="1"/>
  <c r="S21" i="1"/>
  <c r="T24" i="1"/>
  <c r="U116" i="1"/>
  <c r="S16" i="1"/>
  <c r="T29" i="1"/>
  <c r="T18" i="1"/>
  <c r="S23" i="1"/>
  <c r="T27" i="1"/>
  <c r="S30" i="1"/>
  <c r="T30" i="1"/>
  <c r="S19" i="1"/>
  <c r="S20" i="1"/>
  <c r="S25" i="1"/>
  <c r="S26" i="1"/>
  <c r="A28" i="1"/>
  <c r="S122" i="1"/>
  <c r="S121" i="1" s="1"/>
  <c r="S120" i="1" s="1"/>
  <c r="T15" i="1"/>
  <c r="S17" i="1"/>
  <c r="T23" i="1"/>
  <c r="S28" i="1"/>
  <c r="S29" i="1"/>
  <c r="T25" i="1"/>
  <c r="S27" i="1"/>
  <c r="T14" i="1" l="1"/>
  <c r="T13" i="1" s="1"/>
  <c r="T11" i="1" s="1"/>
  <c r="S114" i="1"/>
  <c r="S113" i="1" s="1"/>
  <c r="D13" i="1"/>
  <c r="D12" i="1" s="1"/>
  <c r="D11" i="1" s="1"/>
  <c r="A14" i="1"/>
  <c r="S14" i="1"/>
  <c r="S13" i="1" s="1"/>
  <c r="U114" i="1"/>
  <c r="U113" i="1" s="1"/>
  <c r="U11" i="1" s="1"/>
  <c r="Q11" i="1"/>
  <c r="R11" i="1"/>
  <c r="D3" i="1" l="1"/>
  <c r="B4" i="1" s="1"/>
  <c r="S11" i="1"/>
  <c r="D2" i="1" l="1"/>
  <c r="B3" i="1" s="1"/>
  <c r="B2" i="1" l="1"/>
  <c r="B5" i="1"/>
</calcChain>
</file>

<file path=xl/sharedStrings.xml><?xml version="1.0" encoding="utf-8"?>
<sst xmlns="http://schemas.openxmlformats.org/spreadsheetml/2006/main" count="171" uniqueCount="155">
  <si>
    <t xml:space="preserve">Skryť
neaktívne
</t>
  </si>
  <si>
    <t>A</t>
  </si>
  <si>
    <t>SPOLU:</t>
  </si>
  <si>
    <t xml:space="preserve">Číslo projektu SAMRS: </t>
  </si>
  <si>
    <t>SAMRS/2023/PPP2/UA/XX</t>
  </si>
  <si>
    <t>FINANCOVANÉ Z ODA:</t>
  </si>
  <si>
    <t>SPOLUFINANCOVANIE PRIJÍMATEĽA (min. 20 % z ODA):</t>
  </si>
  <si>
    <t>PODIEL SPOLUFINANCOVANIA Z CELKOVEJ HODONTY PROJEKTU</t>
  </si>
  <si>
    <t>ROZPOČET</t>
  </si>
  <si>
    <t>Celkový rozpočet ODA v EURO</t>
  </si>
  <si>
    <t>Spolufinancovanie prijímateľa</t>
  </si>
  <si>
    <t>Jednotka</t>
  </si>
  <si>
    <t>Jednotková cena v EURO</t>
  </si>
  <si>
    <t>Počet jednotiek</t>
  </si>
  <si>
    <t>1. vyúčtovanie</t>
  </si>
  <si>
    <t>2. vyúčtovanie</t>
  </si>
  <si>
    <t>3. vyúčtovanie</t>
  </si>
  <si>
    <t>4. vyúčtovanie</t>
  </si>
  <si>
    <t>SPOLU</t>
  </si>
  <si>
    <t>SPOLU                     Výdavky ODA SR</t>
  </si>
  <si>
    <t>Spolu Výdavky kontraktora</t>
  </si>
  <si>
    <t>Spolu Výdavky prijímateľa</t>
  </si>
  <si>
    <t>Výdavky ODA SR</t>
  </si>
  <si>
    <t>Výdavky prijímateľa</t>
  </si>
  <si>
    <t>Výdavky celkom</t>
  </si>
  <si>
    <t>Saldo ODA</t>
  </si>
  <si>
    <t>Saldo Prijímateľ</t>
  </si>
  <si>
    <t>Číslo podpoložky</t>
  </si>
  <si>
    <t>NÁKLADY CELKOM</t>
  </si>
  <si>
    <t>PRIAME NÁKLADY</t>
  </si>
  <si>
    <t>a</t>
  </si>
  <si>
    <t>1.</t>
  </si>
  <si>
    <t>Náklady  na aktivity</t>
  </si>
  <si>
    <t>1.1</t>
  </si>
  <si>
    <t>Cestovné náklady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</si>
  <si>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</si>
  <si>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</si>
  <si>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</si>
  <si>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</si>
  <si>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</si>
  <si>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</si>
  <si>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</si>
  <si>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</si>
  <si>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</si>
  <si>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</si>
  <si>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</si>
  <si>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</si>
  <si>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</si>
  <si>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</si>
  <si>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</si>
  <si>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</si>
  <si>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</si>
  <si>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1.2</t>
  </si>
  <si>
    <t>Náklady spojené s organizáciou školení, seminárov a workshopov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</si>
  <si>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</si>
  <si>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</si>
  <si>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</si>
  <si>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</si>
  <si>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</si>
  <si>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</si>
  <si>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</si>
  <si>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</si>
  <si>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</si>
  <si>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</si>
  <si>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</si>
  <si>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</si>
  <si>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</si>
  <si>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</si>
  <si>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</si>
  <si>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</si>
  <si>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</si>
  <si>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1.3</t>
  </si>
  <si>
    <t>Hmotný a nehmotný majetok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</si>
  <si>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</si>
  <si>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</si>
  <si>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</si>
  <si>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</si>
  <si>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</si>
  <si>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</si>
  <si>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</si>
  <si>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</si>
  <si>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</si>
  <si>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</si>
  <si>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</si>
  <si>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</si>
  <si>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</si>
  <si>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</si>
  <si>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</si>
  <si>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1.3.16</t>
  </si>
  <si>
    <t>1.3.17</t>
  </si>
  <si>
    <t>1.4</t>
  </si>
  <si>
    <t>Poplatky za právne, poradenské, konzultačné služby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</si>
  <si>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</si>
  <si>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</si>
  <si>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</si>
  <si>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</si>
  <si>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</si>
  <si>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</si>
  <si>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</si>
  <si>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</si>
  <si>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</si>
  <si>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</si>
  <si>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</si>
  <si>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</si>
  <si>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</si>
  <si>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</si>
  <si>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</si>
  <si>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</si>
  <si>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</si>
  <si>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1.5</t>
  </si>
  <si>
    <t>Náklady na publicitu (max. 5% z celkových oprávnených nákladov)</t>
  </si>
  <si>
    <t>1.5.1</t>
  </si>
  <si>
    <t>1.5.2</t>
  </si>
  <si>
    <t>1.5.3</t>
  </si>
  <si>
    <t>1.5.4</t>
  </si>
  <si>
    <t>1.5.5</t>
  </si>
  <si>
    <t>1.6</t>
  </si>
  <si>
    <t>Personálne náklady na expertný personál</t>
  </si>
  <si>
    <t>1.6.1</t>
  </si>
  <si>
    <t>1.6.2</t>
  </si>
  <si>
    <t>1.6.3</t>
  </si>
  <si>
    <t>1.6.4</t>
  </si>
  <si>
    <t>1.6.5</t>
  </si>
  <si>
    <t>1.6.6</t>
  </si>
  <si>
    <t>1.6.7</t>
  </si>
  <si>
    <t>1.6.8</t>
  </si>
  <si>
    <t>1.6.9</t>
  </si>
  <si>
    <t>1.6.10</t>
  </si>
  <si>
    <t>1.6.11</t>
  </si>
  <si>
    <t>1.6.12</t>
  </si>
  <si>
    <t>1.6.13</t>
  </si>
  <si>
    <t>1.6.14</t>
  </si>
  <si>
    <t>1.6.15</t>
  </si>
  <si>
    <t>1.6.16</t>
  </si>
  <si>
    <t>1.6.17</t>
  </si>
  <si>
    <t>1.6.18</t>
  </si>
  <si>
    <t>1.6.19</t>
  </si>
  <si>
    <t>1.6.20</t>
  </si>
  <si>
    <t>2.</t>
  </si>
  <si>
    <t>Administratívny a riadiaci personál projektu</t>
  </si>
  <si>
    <t>2.1</t>
  </si>
  <si>
    <t>Personálone náklady na projektový tím</t>
  </si>
  <si>
    <t>2.1.1</t>
  </si>
  <si>
    <t>2.1.2</t>
  </si>
  <si>
    <t>2.1.3</t>
  </si>
  <si>
    <t>2.1.4</t>
  </si>
  <si>
    <t>NEPRIAME NÁKLADY</t>
  </si>
  <si>
    <t>3.</t>
  </si>
  <si>
    <t>Režijné náklady (max. 7% z celkových oprávnených nákladov)</t>
  </si>
  <si>
    <t>3.1</t>
  </si>
  <si>
    <t>Bežná réžia potrebná na chod projektu</t>
  </si>
  <si>
    <t>3.1.1</t>
  </si>
  <si>
    <t>3.1.2</t>
  </si>
  <si>
    <t xml:space="preserve">      </t>
  </si>
  <si>
    <t>Vypracoval (meno, podpis, dátum):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</si>
</sst>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38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3" tint="0.399975585192419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3" tint="0.39997558519241921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Aharoni"/>
      <charset val="177"/>
    </font>
    <font>
      <b/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164" fontId="0" fillId="0" borderId="2" xfId="0" applyNumberFormat="1" applyBorder="1" applyAlignment="1" applyProtection="1">
      <alignment horizontal="center" vertical="center"/>
      <protection hidden="1"/>
    </xf>
    <xf numFmtId="164" fontId="3" fillId="3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" fillId="3" borderId="1" xfId="0" applyFont="1" applyFill="1" applyBorder="1" applyAlignment="1">
      <alignment vertical="center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11" borderId="2" xfId="0" applyFont="1" applyFill="1" applyBorder="1" applyAlignment="1" applyProtection="1">
      <alignment vertical="center"/>
      <protection locked="0"/>
    </xf>
    <xf numFmtId="164" fontId="0" fillId="11" borderId="2" xfId="0" applyNumberFormat="1" applyFill="1" applyBorder="1" applyAlignment="1" applyProtection="1">
      <alignment horizontal="center" vertical="center"/>
      <protection hidden="1"/>
    </xf>
    <xf numFmtId="0" fontId="0" fillId="11" borderId="2" xfId="0" applyFill="1" applyBorder="1" applyAlignment="1" applyProtection="1">
      <alignment horizontal="center" vertical="center"/>
      <protection locked="0" hidden="1"/>
    </xf>
    <xf numFmtId="164" fontId="0" fillId="11" borderId="2" xfId="0" applyNumberFormat="1" applyFill="1" applyBorder="1" applyAlignment="1" applyProtection="1">
      <alignment horizontal="center" vertical="center"/>
      <protection locked="0"/>
    </xf>
    <xf numFmtId="2" fontId="0" fillId="11" borderId="2" xfId="0" applyNumberFormat="1" applyFill="1" applyBorder="1" applyAlignment="1" applyProtection="1">
      <alignment horizontal="center" vertical="center"/>
      <protection locked="0"/>
    </xf>
    <xf numFmtId="0" fontId="9" fillId="11" borderId="2" xfId="0" applyFont="1" applyFill="1" applyBorder="1" applyAlignment="1" applyProtection="1">
      <alignment vertical="center"/>
      <protection locked="0"/>
    </xf>
    <xf numFmtId="0" fontId="5" fillId="11" borderId="2" xfId="0" applyFont="1" applyFill="1" applyBorder="1" applyAlignment="1">
      <alignment vertical="center"/>
    </xf>
    <xf numFmtId="164" fontId="0" fillId="11" borderId="2" xfId="0" applyNumberFormat="1" applyFill="1" applyBorder="1" applyAlignment="1" applyProtection="1">
      <alignment horizontal="center"/>
      <protection locked="0"/>
    </xf>
    <xf numFmtId="0" fontId="5" fillId="11" borderId="2" xfId="0" applyFont="1" applyFill="1" applyBorder="1"/>
    <xf numFmtId="164" fontId="0" fillId="11" borderId="2" xfId="0" applyNumberFormat="1" applyFill="1" applyBorder="1" applyAlignment="1" applyProtection="1">
      <alignment horizontal="center"/>
      <protection hidden="1"/>
    </xf>
    <xf numFmtId="0" fontId="0" fillId="11" borderId="2" xfId="0" applyFill="1" applyBorder="1" applyAlignment="1" applyProtection="1">
      <alignment horizontal="center"/>
      <protection locked="0" hidden="1"/>
    </xf>
    <xf numFmtId="2" fontId="0" fillId="11" borderId="2" xfId="0" applyNumberFormat="1" applyFill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vertical="center"/>
      <protection hidden="1"/>
    </xf>
    <xf numFmtId="164" fontId="3" fillId="0" borderId="0" xfId="0" applyNumberFormat="1" applyFont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horizontal="center" vertical="center"/>
      <protection locked="0"/>
    </xf>
    <xf numFmtId="0" fontId="6" fillId="2" borderId="13" xfId="0" applyFont="1" applyFill="1" applyBorder="1" applyAlignment="1">
      <alignment vertical="center"/>
    </xf>
    <xf numFmtId="10" fontId="10" fillId="5" borderId="4" xfId="0" applyNumberFormat="1" applyFont="1" applyFill="1" applyBorder="1" applyAlignment="1">
      <alignment horizontal="left" vertical="center"/>
    </xf>
    <xf numFmtId="10" fontId="10" fillId="9" borderId="17" xfId="0" applyNumberFormat="1" applyFont="1" applyFill="1" applyBorder="1" applyAlignment="1" applyProtection="1">
      <alignment horizontal="center" vertical="center"/>
      <protection hidden="1"/>
    </xf>
    <xf numFmtId="0" fontId="13" fillId="5" borderId="12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vertical="center"/>
    </xf>
    <xf numFmtId="10" fontId="4" fillId="9" borderId="16" xfId="0" applyNumberFormat="1" applyFont="1" applyFill="1" applyBorder="1" applyAlignment="1" applyProtection="1">
      <alignment horizontal="center" vertical="center"/>
      <protection hidden="1"/>
    </xf>
    <xf numFmtId="0" fontId="13" fillId="5" borderId="11" xfId="0" applyFont="1" applyFill="1" applyBorder="1" applyAlignment="1">
      <alignment horizontal="left" vertical="center"/>
    </xf>
    <xf numFmtId="10" fontId="10" fillId="9" borderId="18" xfId="0" applyNumberFormat="1" applyFont="1" applyFill="1" applyBorder="1" applyAlignment="1" applyProtection="1">
      <alignment horizontal="center" vertical="center"/>
      <protection hidden="1"/>
    </xf>
    <xf numFmtId="164" fontId="6" fillId="2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11" fillId="3" borderId="19" xfId="0" applyNumberFormat="1" applyFont="1" applyFill="1" applyBorder="1" applyAlignment="1" applyProtection="1">
      <alignment horizontal="center" vertical="center"/>
      <protection hidden="1"/>
    </xf>
    <xf numFmtId="164" fontId="11" fillId="3" borderId="18" xfId="0" applyNumberFormat="1" applyFont="1" applyFill="1" applyBorder="1" applyAlignment="1" applyProtection="1">
      <alignment horizontal="center" vertical="center"/>
      <protection hidden="1"/>
    </xf>
    <xf numFmtId="0" fontId="3" fillId="12" borderId="21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164" fontId="0" fillId="5" borderId="2" xfId="0" applyNumberFormat="1" applyFill="1" applyBorder="1" applyAlignment="1" applyProtection="1">
      <alignment horizontal="center" vertical="center"/>
      <protection hidden="1"/>
    </xf>
    <xf numFmtId="0" fontId="3" fillId="6" borderId="27" xfId="0" applyFont="1" applyFill="1" applyBorder="1" applyAlignment="1">
      <alignment horizontal="center" vertical="center" wrapText="1"/>
    </xf>
    <xf numFmtId="0" fontId="3" fillId="12" borderId="30" xfId="0" applyFont="1" applyFill="1" applyBorder="1" applyAlignment="1">
      <alignment horizontal="center" vertical="center" wrapText="1"/>
    </xf>
    <xf numFmtId="164" fontId="0" fillId="0" borderId="33" xfId="0" applyNumberFormat="1" applyBorder="1" applyAlignment="1" applyProtection="1">
      <alignment horizontal="center" vertical="center"/>
      <protection hidden="1"/>
    </xf>
    <xf numFmtId="164" fontId="0" fillId="5" borderId="34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hidden="1"/>
    </xf>
    <xf numFmtId="164" fontId="0" fillId="0" borderId="33" xfId="0" applyNumberFormat="1" applyBorder="1" applyAlignment="1" applyProtection="1">
      <alignment horizontal="center"/>
      <protection hidden="1"/>
    </xf>
    <xf numFmtId="164" fontId="0" fillId="0" borderId="6" xfId="0" applyNumberFormat="1" applyBorder="1" applyAlignment="1" applyProtection="1">
      <alignment horizontal="center"/>
      <protection hidden="1"/>
    </xf>
    <xf numFmtId="164" fontId="0" fillId="0" borderId="35" xfId="0" applyNumberFormat="1" applyBorder="1" applyAlignment="1" applyProtection="1">
      <alignment horizontal="center" vertical="center"/>
      <protection hidden="1"/>
    </xf>
    <xf numFmtId="164" fontId="0" fillId="5" borderId="35" xfId="0" applyNumberFormat="1" applyFill="1" applyBorder="1" applyAlignment="1" applyProtection="1">
      <alignment horizontal="center" vertical="center"/>
      <protection hidden="1"/>
    </xf>
    <xf numFmtId="164" fontId="0" fillId="5" borderId="36" xfId="0" applyNumberFormat="1" applyFill="1" applyBorder="1" applyAlignment="1" applyProtection="1">
      <alignment horizontal="center" vertical="center"/>
      <protection hidden="1"/>
    </xf>
    <xf numFmtId="0" fontId="3" fillId="14" borderId="21" xfId="0" applyFont="1" applyFill="1" applyBorder="1" applyAlignment="1" applyProtection="1">
      <alignment horizontal="center" vertical="center" wrapText="1"/>
      <protection hidden="1"/>
    </xf>
    <xf numFmtId="0" fontId="3" fillId="17" borderId="1" xfId="0" applyFont="1" applyFill="1" applyBorder="1" applyAlignment="1">
      <alignment horizontal="left" vertical="center"/>
    </xf>
    <xf numFmtId="164" fontId="0" fillId="17" borderId="20" xfId="0" applyNumberFormat="1" applyFill="1" applyBorder="1" applyAlignment="1" applyProtection="1">
      <alignment horizontal="center" vertical="center"/>
      <protection hidden="1"/>
    </xf>
    <xf numFmtId="0" fontId="3" fillId="17" borderId="2" xfId="0" applyFont="1" applyFill="1" applyBorder="1" applyAlignment="1">
      <alignment horizontal="left" vertical="center"/>
    </xf>
    <xf numFmtId="164" fontId="0" fillId="17" borderId="2" xfId="0" applyNumberFormat="1" applyFill="1" applyBorder="1" applyAlignment="1" applyProtection="1">
      <alignment horizontal="center" vertical="center"/>
      <protection hidden="1"/>
    </xf>
    <xf numFmtId="164" fontId="3" fillId="15" borderId="2" xfId="0" applyNumberFormat="1" applyFont="1" applyFill="1" applyBorder="1" applyAlignment="1" applyProtection="1">
      <alignment horizontal="center" vertical="center"/>
      <protection hidden="1"/>
    </xf>
    <xf numFmtId="164" fontId="0" fillId="0" borderId="38" xfId="0" applyNumberFormat="1" applyBorder="1" applyAlignment="1" applyProtection="1">
      <alignment horizontal="center" vertical="center"/>
      <protection hidden="1"/>
    </xf>
    <xf numFmtId="164" fontId="0" fillId="0" borderId="37" xfId="0" applyNumberFormat="1" applyBorder="1" applyAlignment="1" applyProtection="1">
      <alignment horizontal="center" vertical="center"/>
      <protection hidden="1"/>
    </xf>
    <xf numFmtId="164" fontId="0" fillId="5" borderId="37" xfId="0" applyNumberFormat="1" applyFill="1" applyBorder="1" applyAlignment="1" applyProtection="1">
      <alignment horizontal="center" vertical="center"/>
      <protection hidden="1"/>
    </xf>
    <xf numFmtId="164" fontId="0" fillId="5" borderId="39" xfId="0" applyNumberFormat="1" applyFill="1" applyBorder="1" applyAlignment="1" applyProtection="1">
      <alignment horizontal="center" vertical="center"/>
      <protection hidden="1"/>
    </xf>
    <xf numFmtId="164" fontId="3" fillId="3" borderId="5" xfId="0" applyNumberFormat="1" applyFont="1" applyFill="1" applyBorder="1" applyAlignment="1" applyProtection="1">
      <alignment horizontal="center" vertical="center"/>
      <protection hidden="1"/>
    </xf>
    <xf numFmtId="164" fontId="3" fillId="3" borderId="40" xfId="0" applyNumberFormat="1" applyFont="1" applyFill="1" applyBorder="1" applyAlignment="1" applyProtection="1">
      <alignment horizontal="center" vertical="center"/>
      <protection hidden="1"/>
    </xf>
    <xf numFmtId="164" fontId="3" fillId="15" borderId="40" xfId="0" applyNumberFormat="1" applyFont="1" applyFill="1" applyBorder="1" applyAlignment="1" applyProtection="1">
      <alignment horizontal="center" vertical="center"/>
      <protection hidden="1"/>
    </xf>
    <xf numFmtId="164" fontId="3" fillId="15" borderId="41" xfId="0" applyNumberFormat="1" applyFont="1" applyFill="1" applyBorder="1" applyAlignment="1" applyProtection="1">
      <alignment horizontal="center" vertical="center"/>
      <protection hidden="1"/>
    </xf>
    <xf numFmtId="164" fontId="0" fillId="17" borderId="33" xfId="0" applyNumberFormat="1" applyFill="1" applyBorder="1" applyAlignment="1" applyProtection="1">
      <alignment horizontal="center" vertical="center"/>
      <protection hidden="1"/>
    </xf>
    <xf numFmtId="164" fontId="0" fillId="17" borderId="34" xfId="0" applyNumberFormat="1" applyFill="1" applyBorder="1" applyAlignment="1" applyProtection="1">
      <alignment horizontal="center" vertical="center"/>
      <protection hidden="1"/>
    </xf>
    <xf numFmtId="164" fontId="3" fillId="15" borderId="34" xfId="0" applyNumberFormat="1" applyFont="1" applyFill="1" applyBorder="1" applyAlignment="1" applyProtection="1">
      <alignment horizontal="center" vertical="center"/>
      <protection hidden="1"/>
    </xf>
    <xf numFmtId="164" fontId="3" fillId="15" borderId="20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left" vertical="center"/>
    </xf>
    <xf numFmtId="164" fontId="3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164" fontId="3" fillId="2" borderId="43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5" xfId="0" applyNumberFormat="1" applyFont="1" applyFill="1" applyBorder="1" applyAlignment="1" applyProtection="1">
      <alignment horizontal="center" vertical="center"/>
      <protection hidden="1"/>
    </xf>
    <xf numFmtId="164" fontId="3" fillId="2" borderId="4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14" xfId="0" applyNumberFormat="1" applyFont="1" applyFill="1" applyBorder="1" applyAlignment="1" applyProtection="1">
      <alignment horizontal="center" vertical="center"/>
      <protection hidden="1"/>
    </xf>
    <xf numFmtId="164" fontId="3" fillId="13" borderId="30" xfId="0" applyNumberFormat="1" applyFont="1" applyFill="1" applyBorder="1" applyAlignment="1" applyProtection="1">
      <alignment horizontal="center" vertical="center" wrapText="1"/>
      <protection hidden="1"/>
    </xf>
    <xf numFmtId="164" fontId="3" fillId="13" borderId="15" xfId="0" applyNumberFormat="1" applyFont="1" applyFill="1" applyBorder="1" applyAlignment="1" applyProtection="1">
      <alignment horizontal="center" vertical="center"/>
      <protection hidden="1"/>
    </xf>
    <xf numFmtId="164" fontId="3" fillId="16" borderId="15" xfId="0" applyNumberFormat="1" applyFont="1" applyFill="1" applyBorder="1" applyAlignment="1" applyProtection="1">
      <alignment horizontal="center" vertical="center"/>
      <protection hidden="1"/>
    </xf>
    <xf numFmtId="0" fontId="3" fillId="18" borderId="28" xfId="0" applyFont="1" applyFill="1" applyBorder="1" applyAlignment="1">
      <alignment vertical="center" wrapText="1"/>
    </xf>
    <xf numFmtId="49" fontId="0" fillId="18" borderId="12" xfId="0" applyNumberFormat="1" applyFill="1" applyBorder="1" applyAlignment="1">
      <alignment vertical="center"/>
    </xf>
    <xf numFmtId="0" fontId="0" fillId="0" borderId="44" xfId="0" applyBorder="1" applyProtection="1">
      <protection locked="0"/>
    </xf>
    <xf numFmtId="164" fontId="0" fillId="17" borderId="31" xfId="0" applyNumberFormat="1" applyFill="1" applyBorder="1" applyAlignment="1" applyProtection="1">
      <alignment horizontal="center" vertical="center"/>
      <protection hidden="1"/>
    </xf>
    <xf numFmtId="164" fontId="0" fillId="17" borderId="32" xfId="0" applyNumberFormat="1" applyFill="1" applyBorder="1" applyAlignment="1" applyProtection="1">
      <alignment horizontal="center" vertical="center"/>
      <protection hidden="1"/>
    </xf>
    <xf numFmtId="164" fontId="3" fillId="3" borderId="26" xfId="0" applyNumberFormat="1" applyFont="1" applyFill="1" applyBorder="1" applyAlignment="1" applyProtection="1">
      <alignment horizontal="center" vertical="center"/>
      <protection locked="0" hidden="1"/>
    </xf>
    <xf numFmtId="49" fontId="0" fillId="18" borderId="46" xfId="0" applyNumberFormat="1" applyFill="1" applyBorder="1" applyAlignment="1">
      <alignment vertical="center"/>
    </xf>
    <xf numFmtId="49" fontId="0" fillId="18" borderId="47" xfId="0" applyNumberFormat="1" applyFill="1" applyBorder="1" applyAlignment="1">
      <alignment vertical="center"/>
    </xf>
    <xf numFmtId="164" fontId="3" fillId="15" borderId="32" xfId="0" applyNumberFormat="1" applyFont="1" applyFill="1" applyBorder="1" applyAlignment="1" applyProtection="1">
      <alignment horizontal="center" vertical="center"/>
      <protection hidden="1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left" vertical="center"/>
    </xf>
    <xf numFmtId="164" fontId="3" fillId="3" borderId="41" xfId="0" applyNumberFormat="1" applyFont="1" applyFill="1" applyBorder="1" applyAlignment="1" applyProtection="1">
      <alignment horizontal="center" vertical="center"/>
      <protection hidden="1"/>
    </xf>
    <xf numFmtId="49" fontId="11" fillId="17" borderId="26" xfId="0" applyNumberFormat="1" applyFont="1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164" fontId="0" fillId="4" borderId="34" xfId="0" applyNumberFormat="1" applyFill="1" applyBorder="1" applyAlignment="1" applyProtection="1">
      <alignment horizontal="center" vertical="center"/>
      <protection locked="0"/>
    </xf>
    <xf numFmtId="49" fontId="3" fillId="3" borderId="38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  <protection locked="0" hidden="1"/>
    </xf>
    <xf numFmtId="49" fontId="11" fillId="17" borderId="33" xfId="0" applyNumberFormat="1" applyFont="1" applyFill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 applyProtection="1">
      <alignment horizontal="center" vertical="center"/>
      <protection hidden="1"/>
    </xf>
    <xf numFmtId="49" fontId="0" fillId="0" borderId="33" xfId="0" applyNumberFormat="1" applyBorder="1" applyAlignment="1">
      <alignment horizontal="center"/>
    </xf>
    <xf numFmtId="164" fontId="0" fillId="4" borderId="34" xfId="0" applyNumberFormat="1" applyFill="1" applyBorder="1" applyAlignment="1" applyProtection="1">
      <alignment horizontal="center"/>
      <protection locked="0"/>
    </xf>
    <xf numFmtId="49" fontId="0" fillId="0" borderId="6" xfId="0" applyNumberFormat="1" applyBorder="1" applyAlignment="1">
      <alignment horizontal="center"/>
    </xf>
    <xf numFmtId="0" fontId="5" fillId="11" borderId="35" xfId="0" applyFont="1" applyFill="1" applyBorder="1"/>
    <xf numFmtId="164" fontId="0" fillId="11" borderId="35" xfId="0" applyNumberFormat="1" applyFill="1" applyBorder="1" applyAlignment="1" applyProtection="1">
      <alignment horizontal="center"/>
      <protection hidden="1"/>
    </xf>
    <xf numFmtId="0" fontId="0" fillId="11" borderId="35" xfId="0" applyFill="1" applyBorder="1" applyAlignment="1" applyProtection="1">
      <alignment horizontal="center"/>
      <protection locked="0" hidden="1"/>
    </xf>
    <xf numFmtId="164" fontId="0" fillId="11" borderId="35" xfId="0" applyNumberFormat="1" applyFill="1" applyBorder="1" applyAlignment="1" applyProtection="1">
      <alignment horizontal="center"/>
      <protection locked="0"/>
    </xf>
    <xf numFmtId="2" fontId="0" fillId="11" borderId="35" xfId="0" applyNumberFormat="1" applyFill="1" applyBorder="1" applyAlignment="1" applyProtection="1">
      <alignment horizontal="center"/>
      <protection locked="0"/>
    </xf>
    <xf numFmtId="164" fontId="0" fillId="4" borderId="35" xfId="0" applyNumberFormat="1" applyFill="1" applyBorder="1" applyAlignment="1" applyProtection="1">
      <alignment horizontal="center"/>
      <protection locked="0"/>
    </xf>
    <xf numFmtId="164" fontId="0" fillId="4" borderId="36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Protection="1">
      <protection locked="0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0" fillId="11" borderId="37" xfId="0" applyNumberFormat="1" applyFill="1" applyBorder="1" applyAlignment="1" applyProtection="1">
      <alignment horizontal="center" vertical="center"/>
      <protection hidden="1"/>
    </xf>
    <xf numFmtId="0" fontId="0" fillId="11" borderId="37" xfId="0" applyFill="1" applyBorder="1" applyAlignment="1" applyProtection="1">
      <alignment horizontal="center" vertical="center"/>
      <protection locked="0" hidden="1"/>
    </xf>
    <xf numFmtId="164" fontId="0" fillId="11" borderId="37" xfId="0" applyNumberFormat="1" applyFill="1" applyBorder="1" applyAlignment="1" applyProtection="1">
      <alignment horizontal="center"/>
      <protection locked="0"/>
    </xf>
    <xf numFmtId="2" fontId="0" fillId="11" borderId="37" xfId="0" applyNumberFormat="1" applyFill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>
      <alignment horizontal="center" vertical="center"/>
    </xf>
    <xf numFmtId="0" fontId="5" fillId="11" borderId="37" xfId="0" applyFont="1" applyFill="1" applyBorder="1" applyAlignment="1">
      <alignment vertical="center"/>
    </xf>
    <xf numFmtId="0" fontId="3" fillId="18" borderId="12" xfId="0" applyFont="1" applyFill="1" applyBorder="1" applyAlignment="1">
      <alignment vertical="center" wrapText="1"/>
    </xf>
    <xf numFmtId="0" fontId="3" fillId="18" borderId="45" xfId="0" applyFont="1" applyFill="1" applyBorder="1" applyAlignment="1">
      <alignment vertical="center" wrapText="1"/>
    </xf>
    <xf numFmtId="164" fontId="3" fillId="18" borderId="12" xfId="0" applyNumberFormat="1" applyFont="1" applyFill="1" applyBorder="1" applyAlignment="1">
      <alignment horizontal="center" vertical="center" wrapText="1"/>
    </xf>
    <xf numFmtId="164" fontId="0" fillId="9" borderId="2" xfId="0" applyNumberFormat="1" applyFill="1" applyBorder="1" applyAlignment="1" applyProtection="1">
      <alignment horizontal="center" vertical="center"/>
      <protection hidden="1"/>
    </xf>
    <xf numFmtId="0" fontId="12" fillId="7" borderId="13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 vertical="center"/>
    </xf>
    <xf numFmtId="0" fontId="11" fillId="10" borderId="14" xfId="0" applyFont="1" applyFill="1" applyBorder="1" applyAlignment="1">
      <alignment horizontal="center" vertical="center"/>
    </xf>
    <xf numFmtId="0" fontId="0" fillId="11" borderId="14" xfId="0" applyFill="1" applyBorder="1" applyAlignment="1" applyProtection="1">
      <alignment horizontal="left" vertical="center"/>
      <protection locked="0"/>
    </xf>
    <xf numFmtId="0" fontId="0" fillId="11" borderId="15" xfId="0" applyFill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11" fillId="10" borderId="15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8" borderId="29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locked="0"/>
    </xf>
    <xf numFmtId="0" fontId="3" fillId="18" borderId="48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31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b/>
        <i val="0"/>
        <color rgb="FF00B050"/>
      </font>
      <fill>
        <patternFill>
          <f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81643</xdr:colOff>
      <xdr:row>0</xdr:row>
      <xdr:rowOff>40821</xdr:rowOff>
    </xdr:from>
    <xdr:to>
      <xdr:col>10</xdr:col>
      <xdr:colOff>68035</xdr:colOff>
      <xdr:row>0</xdr:row>
      <xdr:rowOff>775608</xdr:rowOff>
    </xdr:to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21179" y="40821"/>
          <a:ext cx="13090070" cy="734787"/>
        </a:xfrm>
        <a:prstGeom prst="rect">
          <a:avLst/>
        </a:prstGeom>
        <a:ln w="0">
          <a:solidFill>
            <a:schemeClr val="bg1">
              <a:alpha val="94000"/>
            </a:schemeClr>
          </a:solidFill>
          <a:miter lim="800000"/>
        </a:ln>
        <a:effectLst/>
      </xdr:spPr>
      <xdr:style>
        <a:lnRef idx="1">
          <a:schemeClr val="accent1"/>
        </a:lnRef>
        <a:fillRef idx="1001">
          <a:schemeClr val="l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8"/>
  <sheetViews>
    <sheetView tabSelected="1" zoomScale="70" zoomScaleNormal="70" workbookViewId="0">
      <pane xSplit="8" topLeftCell="I1" activePane="topRight" state="frozen"/>
      <selection pane="topRight" activeCell="I4" sqref="I4"/>
    </sheetView>
  </sheetViews>
  <sheetFormatPr defaultColWidth="9.1796875" defaultRowHeight="14.5" x14ac:dyDescent="0.35"/>
  <cols>
    <col min="1" max="1" width="9.54296875" style="4" customWidth="1"/>
    <col min="2" max="2" width="13.453125" style="3" customWidth="1"/>
    <col min="3" max="3" width="57" style="4" customWidth="1"/>
    <col min="4" max="4" width="17" style="3" customWidth="1"/>
    <col min="5" max="5" width="22.26953125" style="3" customWidth="1"/>
    <col min="6" max="6" width="17" style="3" customWidth="1"/>
    <col min="7" max="7" width="15.7265625" style="3" customWidth="1"/>
    <col min="8" max="8" width="17.26953125" style="3" customWidth="1"/>
    <col min="9" max="9" width="20.453125" style="4" customWidth="1"/>
    <col min="10" max="10" width="16.453125" style="4" customWidth="1"/>
    <col min="11" max="11" width="20.453125" style="4" customWidth="1"/>
    <col min="12" max="12" width="16.453125" style="4" customWidth="1"/>
    <col min="13" max="13" width="20.453125" style="4" customWidth="1"/>
    <col min="14" max="14" width="16.453125" style="4" customWidth="1"/>
    <col min="15" max="15" width="20.453125" style="4" customWidth="1"/>
    <col min="16" max="16" width="16.453125" style="4" customWidth="1"/>
    <col min="17" max="17" width="20.453125" style="4" customWidth="1"/>
    <col min="18" max="21" width="16.453125" style="4" customWidth="1"/>
    <col min="22" max="16384" width="9.1796875" style="4"/>
  </cols>
  <sheetData>
    <row r="1" spans="1:22" ht="63" customHeight="1" thickBot="1" x14ac:dyDescent="0.4">
      <c r="A1" s="16" t="s">
        <v>0</v>
      </c>
      <c r="B1" s="156"/>
      <c r="C1" s="156"/>
      <c r="D1" s="156"/>
      <c r="E1" s="156"/>
      <c r="F1" s="156"/>
      <c r="G1" s="156"/>
      <c r="H1" s="156"/>
    </row>
    <row r="2" spans="1:22" ht="20.25" customHeight="1" thickBot="1" x14ac:dyDescent="0.4">
      <c r="A2" s="15" t="s">
        <v>1</v>
      </c>
      <c r="B2" s="39" t="str">
        <f>IF(D2,B3+(D4/D2),"0,00 %")</f>
        <v>0,00 %</v>
      </c>
      <c r="C2" s="34" t="s">
        <v>2</v>
      </c>
      <c r="D2" s="42">
        <f>SUM(D3+D4)</f>
        <v>0</v>
      </c>
      <c r="E2" s="38" t="s">
        <v>3</v>
      </c>
      <c r="F2" s="141" t="s">
        <v>4</v>
      </c>
      <c r="G2" s="141"/>
      <c r="H2" s="142"/>
    </row>
    <row r="3" spans="1:22" ht="28.5" customHeight="1" x14ac:dyDescent="0.35">
      <c r="A3" s="15" t="s">
        <v>1</v>
      </c>
      <c r="B3" s="36" t="str">
        <f>IF(D2,D3/D2,"0,00 %")</f>
        <v>0,00 %</v>
      </c>
      <c r="C3" s="40" t="s">
        <v>5</v>
      </c>
      <c r="D3" s="44">
        <f>SUM(D13+D113+D120)</f>
        <v>0</v>
      </c>
      <c r="E3" s="31"/>
      <c r="F3" s="31"/>
      <c r="G3" s="31"/>
      <c r="H3" s="31"/>
    </row>
    <row r="4" spans="1:22" ht="20.25" customHeight="1" thickBot="1" x14ac:dyDescent="0.4">
      <c r="A4" s="15" t="s">
        <v>1</v>
      </c>
      <c r="B4" s="36" t="str">
        <f>IF(D3,D4/D3,"0,00 %")</f>
        <v>0,00 %</v>
      </c>
      <c r="C4" s="37" t="s">
        <v>6</v>
      </c>
      <c r="D4" s="45">
        <f>SUM(E13+E113+E120)</f>
        <v>0</v>
      </c>
      <c r="E4" s="32"/>
      <c r="F4" s="32"/>
      <c r="G4" s="32"/>
      <c r="H4" s="32"/>
    </row>
    <row r="5" spans="1:22" ht="20.25" customHeight="1" thickBot="1" x14ac:dyDescent="0.4">
      <c r="A5" s="15" t="s">
        <v>1</v>
      </c>
      <c r="B5" s="41" t="str">
        <f>IF(D2,D4/D2,"0,00 %")</f>
        <v>0,00 %</v>
      </c>
      <c r="C5" s="35" t="s">
        <v>7</v>
      </c>
      <c r="D5" s="33"/>
      <c r="E5" s="29"/>
      <c r="F5" s="29"/>
      <c r="G5" s="30"/>
      <c r="H5" s="15"/>
    </row>
    <row r="6" spans="1:22" ht="15" thickBot="1" x14ac:dyDescent="0.4">
      <c r="A6" s="15" t="s">
        <v>1</v>
      </c>
      <c r="B6" s="4"/>
    </row>
    <row r="7" spans="1:22" ht="21.75" customHeight="1" thickBot="1" x14ac:dyDescent="0.45">
      <c r="A7" s="15" t="s">
        <v>1</v>
      </c>
      <c r="B7" s="148" t="s">
        <v>8</v>
      </c>
      <c r="C7" s="149"/>
      <c r="D7" s="149"/>
      <c r="E7" s="149"/>
      <c r="F7" s="149"/>
      <c r="G7" s="149"/>
      <c r="H7" s="149"/>
      <c r="I7" s="136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8"/>
    </row>
    <row r="8" spans="1:22" ht="15" thickBot="1" x14ac:dyDescent="0.4">
      <c r="A8" s="15" t="s">
        <v>1</v>
      </c>
      <c r="B8" s="11"/>
      <c r="C8"/>
      <c r="D8" s="11"/>
      <c r="E8" s="11"/>
      <c r="F8" s="11"/>
      <c r="G8" s="11"/>
      <c r="H8" s="11"/>
      <c r="I8"/>
      <c r="J8"/>
      <c r="K8"/>
      <c r="L8"/>
      <c r="M8"/>
      <c r="N8"/>
      <c r="O8"/>
      <c r="P8"/>
      <c r="Q8"/>
      <c r="R8"/>
      <c r="S8"/>
      <c r="T8"/>
      <c r="U8"/>
    </row>
    <row r="9" spans="1:22" ht="25.5" customHeight="1" thickBot="1" x14ac:dyDescent="0.4">
      <c r="A9" s="15" t="s">
        <v>1</v>
      </c>
      <c r="B9" s="150"/>
      <c r="C9" s="152"/>
      <c r="D9" s="143" t="s">
        <v>9</v>
      </c>
      <c r="E9" s="143" t="s">
        <v>10</v>
      </c>
      <c r="F9" s="143" t="s">
        <v>11</v>
      </c>
      <c r="G9" s="143" t="s">
        <v>12</v>
      </c>
      <c r="H9" s="145" t="s">
        <v>13</v>
      </c>
      <c r="I9" s="140" t="s">
        <v>14</v>
      </c>
      <c r="J9" s="147"/>
      <c r="K9" s="139" t="s">
        <v>15</v>
      </c>
      <c r="L9" s="147"/>
      <c r="M9" s="139" t="s">
        <v>16</v>
      </c>
      <c r="N9" s="147"/>
      <c r="O9" s="139" t="s">
        <v>17</v>
      </c>
      <c r="P9" s="140"/>
      <c r="Q9" s="133" t="s">
        <v>18</v>
      </c>
      <c r="R9" s="134"/>
      <c r="S9" s="134"/>
      <c r="T9" s="134"/>
      <c r="U9" s="135"/>
    </row>
    <row r="10" spans="1:22" ht="34.5" customHeight="1" thickBot="1" x14ac:dyDescent="0.4">
      <c r="A10" s="15" t="s">
        <v>1</v>
      </c>
      <c r="B10" s="151"/>
      <c r="C10" s="153"/>
      <c r="D10" s="144"/>
      <c r="E10" s="144"/>
      <c r="F10" s="144"/>
      <c r="G10" s="144"/>
      <c r="H10" s="146"/>
      <c r="I10" s="49" t="s">
        <v>19</v>
      </c>
      <c r="J10" s="47" t="s">
        <v>20</v>
      </c>
      <c r="K10" s="12" t="s">
        <v>19</v>
      </c>
      <c r="L10" s="47" t="s">
        <v>20</v>
      </c>
      <c r="M10" s="12" t="s">
        <v>19</v>
      </c>
      <c r="N10" s="47" t="s">
        <v>20</v>
      </c>
      <c r="O10" s="48" t="s">
        <v>19</v>
      </c>
      <c r="P10" s="51" t="s">
        <v>21</v>
      </c>
      <c r="Q10" s="52" t="s">
        <v>22</v>
      </c>
      <c r="R10" s="46" t="s">
        <v>23</v>
      </c>
      <c r="S10" s="46" t="s">
        <v>24</v>
      </c>
      <c r="T10" s="61" t="s">
        <v>25</v>
      </c>
      <c r="U10" s="61" t="s">
        <v>26</v>
      </c>
    </row>
    <row r="11" spans="1:22" ht="47.25" customHeight="1" thickBot="1" x14ac:dyDescent="0.4">
      <c r="A11" s="15" t="s">
        <v>1</v>
      </c>
      <c r="B11" s="79" t="s">
        <v>27</v>
      </c>
      <c r="C11" s="80" t="s">
        <v>28</v>
      </c>
      <c r="D11" s="81">
        <f>SUM(D12+D119)</f>
        <v>0</v>
      </c>
      <c r="E11" s="81">
        <f>SUM(E12+E119)</f>
        <v>0</v>
      </c>
      <c r="F11" s="81"/>
      <c r="G11" s="82"/>
      <c r="H11" s="83"/>
      <c r="I11" s="84">
        <f t="shared" ref="I11:U11" si="0">SUM(I13+I113+I120)</f>
        <v>0</v>
      </c>
      <c r="J11" s="85">
        <f t="shared" si="0"/>
        <v>0</v>
      </c>
      <c r="K11" s="86">
        <f t="shared" si="0"/>
        <v>0</v>
      </c>
      <c r="L11" s="85">
        <f t="shared" si="0"/>
        <v>0</v>
      </c>
      <c r="M11" s="86">
        <f t="shared" si="0"/>
        <v>0</v>
      </c>
      <c r="N11" s="85">
        <f t="shared" si="0"/>
        <v>0</v>
      </c>
      <c r="O11" s="86">
        <f t="shared" si="0"/>
        <v>0</v>
      </c>
      <c r="P11" s="87">
        <f t="shared" si="0"/>
        <v>0</v>
      </c>
      <c r="Q11" s="88">
        <f t="shared" si="0"/>
        <v>0</v>
      </c>
      <c r="R11" s="89">
        <f t="shared" si="0"/>
        <v>0</v>
      </c>
      <c r="S11" s="89">
        <f t="shared" si="0"/>
        <v>0</v>
      </c>
      <c r="T11" s="90">
        <f t="shared" si="0"/>
        <v>0</v>
      </c>
      <c r="U11" s="90">
        <f t="shared" si="0"/>
        <v>0</v>
      </c>
    </row>
    <row r="12" spans="1:22" ht="15.75" customHeight="1" thickBot="1" x14ac:dyDescent="0.4">
      <c r="A12" s="121"/>
      <c r="B12" s="158" t="s">
        <v>29</v>
      </c>
      <c r="C12" s="159"/>
      <c r="D12" s="122">
        <f>SUM(D13,D113)</f>
        <v>0</v>
      </c>
      <c r="E12" s="122">
        <f>SUM(E13,E113)</f>
        <v>0</v>
      </c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3"/>
    </row>
    <row r="13" spans="1:22" ht="21" customHeight="1" x14ac:dyDescent="0.35">
      <c r="A13" s="43" t="s">
        <v>30</v>
      </c>
      <c r="B13" s="100" t="s">
        <v>31</v>
      </c>
      <c r="C13" s="101" t="s">
        <v>32</v>
      </c>
      <c r="D13" s="72">
        <f>SUM(D14,D32,D50,D68,D86,D92)</f>
        <v>0</v>
      </c>
      <c r="E13" s="72">
        <f>SUM(E14,E32,E50,E68,E86,E92)</f>
        <v>0</v>
      </c>
      <c r="F13" s="72"/>
      <c r="G13" s="72"/>
      <c r="H13" s="72"/>
      <c r="I13" s="72">
        <f t="shared" ref="I13:U13" si="1">SUM(I14,I32,I50,I68,I86,I92)</f>
        <v>0</v>
      </c>
      <c r="J13" s="72">
        <f t="shared" si="1"/>
        <v>0</v>
      </c>
      <c r="K13" s="72">
        <f t="shared" si="1"/>
        <v>0</v>
      </c>
      <c r="L13" s="72">
        <f t="shared" si="1"/>
        <v>0</v>
      </c>
      <c r="M13" s="72">
        <f t="shared" si="1"/>
        <v>0</v>
      </c>
      <c r="N13" s="72">
        <f t="shared" si="1"/>
        <v>0</v>
      </c>
      <c r="O13" s="72">
        <f t="shared" si="1"/>
        <v>0</v>
      </c>
      <c r="P13" s="102">
        <f t="shared" si="1"/>
        <v>0</v>
      </c>
      <c r="Q13" s="71">
        <f t="shared" si="1"/>
        <v>0</v>
      </c>
      <c r="R13" s="72">
        <f t="shared" si="1"/>
        <v>0</v>
      </c>
      <c r="S13" s="72">
        <f t="shared" si="1"/>
        <v>0</v>
      </c>
      <c r="T13" s="73">
        <f t="shared" si="1"/>
        <v>0</v>
      </c>
      <c r="U13" s="74">
        <f t="shared" si="1"/>
        <v>0</v>
      </c>
    </row>
    <row r="14" spans="1:22" s="6" customFormat="1" x14ac:dyDescent="0.35">
      <c r="A14" s="43" t="str">
        <f>IF(D14&gt;0,"A","N")</f>
        <v>N</v>
      </c>
      <c r="B14" s="103" t="s">
        <v>33</v>
      </c>
      <c r="C14" s="62" t="s">
        <v>34</v>
      </c>
      <c r="D14" s="63">
        <f>SUM(D15:D31)</f>
        <v>0</v>
      </c>
      <c r="E14" s="63">
        <f t="shared" ref="E14:U14" si="2">SUM(E15:E31)</f>
        <v>0</v>
      </c>
      <c r="F14" s="63"/>
      <c r="G14" s="63"/>
      <c r="H14" s="63"/>
      <c r="I14" s="63">
        <f t="shared" si="2"/>
        <v>0</v>
      </c>
      <c r="J14" s="63">
        <f t="shared" si="2"/>
        <v>0</v>
      </c>
      <c r="K14" s="63">
        <f t="shared" si="2"/>
        <v>0</v>
      </c>
      <c r="L14" s="63">
        <f t="shared" si="2"/>
        <v>0</v>
      </c>
      <c r="M14" s="63">
        <f t="shared" si="2"/>
        <v>0</v>
      </c>
      <c r="N14" s="63">
        <f t="shared" si="2"/>
        <v>0</v>
      </c>
      <c r="O14" s="63">
        <f t="shared" si="2"/>
        <v>0</v>
      </c>
      <c r="P14" s="95">
        <f t="shared" si="2"/>
        <v>0</v>
      </c>
      <c r="Q14" s="94">
        <f t="shared" si="2"/>
        <v>0</v>
      </c>
      <c r="R14" s="63">
        <f t="shared" si="2"/>
        <v>0</v>
      </c>
      <c r="S14" s="63">
        <f t="shared" si="2"/>
        <v>0</v>
      </c>
      <c r="T14" s="63">
        <f t="shared" si="2"/>
        <v>0</v>
      </c>
      <c r="U14" s="95">
        <f t="shared" si="2"/>
        <v>0</v>
      </c>
    </row>
    <row r="15" spans="1:22" s="6" customFormat="1" x14ac:dyDescent="0.35">
      <c r="A15" s="43" t="str">
        <f t="shared" ref="A15:A122" si="3">IF(D15&gt;0,"A","N")</f>
        <v>N</v>
      </c>
      <c r="B15" s="104" t="s">
        <v>35</v>
      </c>
      <c r="C15" s="17"/>
      <c r="D15" s="132">
        <f>G15*H15-E15</f>
        <v>0</v>
      </c>
      <c r="E15" s="18">
        <v>0</v>
      </c>
      <c r="F15" s="19"/>
      <c r="G15" s="20">
        <v>0</v>
      </c>
      <c r="H15" s="21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105">
        <v>0</v>
      </c>
      <c r="Q15" s="53">
        <f t="shared" ref="Q15:Q41" si="4">SUM(I15,K15,M15,O15)</f>
        <v>0</v>
      </c>
      <c r="R15" s="1">
        <f t="shared" ref="R15:R122" si="5">SUM(J15,L15,N15,P15)</f>
        <v>0</v>
      </c>
      <c r="S15" s="1">
        <f t="shared" ref="S15:S122" si="6">SUM(Q15:R15)</f>
        <v>0</v>
      </c>
      <c r="T15" s="50">
        <f t="shared" ref="T15:T41" si="7">D15-Q15</f>
        <v>0</v>
      </c>
      <c r="U15" s="54">
        <f t="shared" ref="U15:U41" si="8">E15-R15</f>
        <v>0</v>
      </c>
    </row>
    <row r="16" spans="1:22" s="6" customFormat="1" x14ac:dyDescent="0.35">
      <c r="A16" s="43" t="str">
        <f t="shared" si="3"/>
        <v>N</v>
      </c>
      <c r="B16" s="104" t="s">
        <v>36</v>
      </c>
      <c r="C16" s="22"/>
      <c r="D16" s="132">
        <f t="shared" ref="D16:D79" si="9">G16*H16-E16</f>
        <v>0</v>
      </c>
      <c r="E16" s="18">
        <v>0</v>
      </c>
      <c r="F16" s="19"/>
      <c r="G16" s="20">
        <v>0</v>
      </c>
      <c r="H16" s="21"/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105">
        <v>0</v>
      </c>
      <c r="Q16" s="53">
        <f t="shared" si="4"/>
        <v>0</v>
      </c>
      <c r="R16" s="1">
        <f t="shared" si="5"/>
        <v>0</v>
      </c>
      <c r="S16" s="1">
        <f t="shared" si="6"/>
        <v>0</v>
      </c>
      <c r="T16" s="50">
        <f t="shared" si="7"/>
        <v>0</v>
      </c>
      <c r="U16" s="54">
        <f t="shared" si="8"/>
        <v>0</v>
      </c>
    </row>
    <row r="17" spans="1:21" s="6" customFormat="1" x14ac:dyDescent="0.35">
      <c r="A17" s="43" t="str">
        <f t="shared" si="3"/>
        <v>N</v>
      </c>
      <c r="B17" s="104" t="s">
        <v>37</v>
      </c>
      <c r="C17" s="22"/>
      <c r="D17" s="132">
        <f t="shared" si="9"/>
        <v>0</v>
      </c>
      <c r="E17" s="18">
        <v>0</v>
      </c>
      <c r="F17" s="19"/>
      <c r="G17" s="20">
        <v>0</v>
      </c>
      <c r="H17" s="21"/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105">
        <v>0</v>
      </c>
      <c r="Q17" s="53">
        <f t="shared" si="4"/>
        <v>0</v>
      </c>
      <c r="R17" s="1">
        <f t="shared" si="5"/>
        <v>0</v>
      </c>
      <c r="S17" s="1">
        <f t="shared" si="6"/>
        <v>0</v>
      </c>
      <c r="T17" s="50">
        <f t="shared" si="7"/>
        <v>0</v>
      </c>
      <c r="U17" s="54">
        <f t="shared" si="8"/>
        <v>0</v>
      </c>
    </row>
    <row r="18" spans="1:21" s="6" customFormat="1" x14ac:dyDescent="0.35">
      <c r="A18" s="43" t="str">
        <f t="shared" si="3"/>
        <v>N</v>
      </c>
      <c r="B18" s="104" t="s">
        <v>38</v>
      </c>
      <c r="C18" s="22"/>
      <c r="D18" s="132">
        <f t="shared" si="9"/>
        <v>0</v>
      </c>
      <c r="E18" s="18">
        <v>0</v>
      </c>
      <c r="F18" s="19"/>
      <c r="G18" s="20">
        <v>0</v>
      </c>
      <c r="H18" s="21"/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105">
        <v>0</v>
      </c>
      <c r="Q18" s="53">
        <f t="shared" si="4"/>
        <v>0</v>
      </c>
      <c r="R18" s="1">
        <f t="shared" si="5"/>
        <v>0</v>
      </c>
      <c r="S18" s="1">
        <f t="shared" si="6"/>
        <v>0</v>
      </c>
      <c r="T18" s="50">
        <f t="shared" si="7"/>
        <v>0</v>
      </c>
      <c r="U18" s="54">
        <f t="shared" si="8"/>
        <v>0</v>
      </c>
    </row>
    <row r="19" spans="1:21" s="6" customFormat="1" x14ac:dyDescent="0.35">
      <c r="A19" s="43" t="str">
        <f t="shared" si="3"/>
        <v>N</v>
      </c>
      <c r="B19" s="104" t="s">
        <v>39</v>
      </c>
      <c r="C19" s="22"/>
      <c r="D19" s="132">
        <f t="shared" si="9"/>
        <v>0</v>
      </c>
      <c r="E19" s="18">
        <v>0</v>
      </c>
      <c r="F19" s="19"/>
      <c r="G19" s="20">
        <v>0</v>
      </c>
      <c r="H19" s="21"/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105">
        <v>0</v>
      </c>
      <c r="Q19" s="53">
        <f t="shared" si="4"/>
        <v>0</v>
      </c>
      <c r="R19" s="1">
        <f t="shared" si="5"/>
        <v>0</v>
      </c>
      <c r="S19" s="1">
        <f t="shared" si="6"/>
        <v>0</v>
      </c>
      <c r="T19" s="50">
        <f t="shared" si="7"/>
        <v>0</v>
      </c>
      <c r="U19" s="54">
        <f t="shared" si="8"/>
        <v>0</v>
      </c>
    </row>
    <row r="20" spans="1:21" s="6" customFormat="1" x14ac:dyDescent="0.35">
      <c r="A20" s="43" t="str">
        <f t="shared" si="3"/>
        <v>N</v>
      </c>
      <c r="B20" s="104" t="s">
        <v>40</v>
      </c>
      <c r="C20" s="22"/>
      <c r="D20" s="132">
        <f t="shared" si="9"/>
        <v>0</v>
      </c>
      <c r="E20" s="18">
        <v>0</v>
      </c>
      <c r="F20" s="19"/>
      <c r="G20" s="20">
        <v>0</v>
      </c>
      <c r="H20" s="21"/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105">
        <v>0</v>
      </c>
      <c r="Q20" s="53">
        <f t="shared" si="4"/>
        <v>0</v>
      </c>
      <c r="R20" s="1">
        <f t="shared" si="5"/>
        <v>0</v>
      </c>
      <c r="S20" s="1">
        <f t="shared" si="6"/>
        <v>0</v>
      </c>
      <c r="T20" s="50">
        <f t="shared" si="7"/>
        <v>0</v>
      </c>
      <c r="U20" s="54">
        <f t="shared" si="8"/>
        <v>0</v>
      </c>
    </row>
    <row r="21" spans="1:21" s="6" customFormat="1" x14ac:dyDescent="0.35">
      <c r="A21" s="43" t="str">
        <f t="shared" si="3"/>
        <v>N</v>
      </c>
      <c r="B21" s="104" t="s">
        <v>41</v>
      </c>
      <c r="C21" s="22"/>
      <c r="D21" s="132">
        <f t="shared" si="9"/>
        <v>0</v>
      </c>
      <c r="E21" s="18">
        <v>0</v>
      </c>
      <c r="F21" s="19"/>
      <c r="G21" s="20">
        <v>0</v>
      </c>
      <c r="H21" s="21"/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105">
        <v>0</v>
      </c>
      <c r="Q21" s="53">
        <f t="shared" si="4"/>
        <v>0</v>
      </c>
      <c r="R21" s="1">
        <f t="shared" si="5"/>
        <v>0</v>
      </c>
      <c r="S21" s="1">
        <f t="shared" si="6"/>
        <v>0</v>
      </c>
      <c r="T21" s="50">
        <f t="shared" si="7"/>
        <v>0</v>
      </c>
      <c r="U21" s="54">
        <f t="shared" si="8"/>
        <v>0</v>
      </c>
    </row>
    <row r="22" spans="1:21" s="6" customFormat="1" x14ac:dyDescent="0.35">
      <c r="A22" s="43" t="str">
        <f t="shared" si="3"/>
        <v>N</v>
      </c>
      <c r="B22" s="104" t="s">
        <v>42</v>
      </c>
      <c r="C22" s="22"/>
      <c r="D22" s="132">
        <f t="shared" si="9"/>
        <v>0</v>
      </c>
      <c r="E22" s="18">
        <v>0</v>
      </c>
      <c r="F22" s="19"/>
      <c r="G22" s="20">
        <v>0</v>
      </c>
      <c r="H22" s="21"/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105">
        <v>0</v>
      </c>
      <c r="Q22" s="53">
        <f t="shared" si="4"/>
        <v>0</v>
      </c>
      <c r="R22" s="1">
        <f t="shared" si="5"/>
        <v>0</v>
      </c>
      <c r="S22" s="1">
        <f t="shared" si="6"/>
        <v>0</v>
      </c>
      <c r="T22" s="50">
        <f t="shared" si="7"/>
        <v>0</v>
      </c>
      <c r="U22" s="54">
        <f t="shared" si="8"/>
        <v>0</v>
      </c>
    </row>
    <row r="23" spans="1:21" s="6" customFormat="1" x14ac:dyDescent="0.35">
      <c r="A23" s="43" t="str">
        <f t="shared" si="3"/>
        <v>N</v>
      </c>
      <c r="B23" s="104" t="s">
        <v>43</v>
      </c>
      <c r="C23" s="22"/>
      <c r="D23" s="132">
        <f t="shared" si="9"/>
        <v>0</v>
      </c>
      <c r="E23" s="18">
        <v>0</v>
      </c>
      <c r="F23" s="19"/>
      <c r="G23" s="20">
        <v>0</v>
      </c>
      <c r="H23" s="21"/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105">
        <v>0</v>
      </c>
      <c r="Q23" s="53">
        <f t="shared" si="4"/>
        <v>0</v>
      </c>
      <c r="R23" s="1">
        <f t="shared" si="5"/>
        <v>0</v>
      </c>
      <c r="S23" s="1">
        <f t="shared" si="6"/>
        <v>0</v>
      </c>
      <c r="T23" s="50">
        <f t="shared" si="7"/>
        <v>0</v>
      </c>
      <c r="U23" s="54">
        <f t="shared" si="8"/>
        <v>0</v>
      </c>
    </row>
    <row r="24" spans="1:21" s="6" customFormat="1" x14ac:dyDescent="0.35">
      <c r="A24" s="43" t="str">
        <f t="shared" si="3"/>
        <v>N</v>
      </c>
      <c r="B24" s="104" t="s">
        <v>44</v>
      </c>
      <c r="C24" s="22"/>
      <c r="D24" s="132">
        <f t="shared" si="9"/>
        <v>0</v>
      </c>
      <c r="E24" s="18">
        <v>0</v>
      </c>
      <c r="F24" s="19"/>
      <c r="G24" s="20">
        <v>0</v>
      </c>
      <c r="H24" s="21"/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105">
        <v>0</v>
      </c>
      <c r="Q24" s="53">
        <f t="shared" si="4"/>
        <v>0</v>
      </c>
      <c r="R24" s="1">
        <f t="shared" si="5"/>
        <v>0</v>
      </c>
      <c r="S24" s="1">
        <f t="shared" si="6"/>
        <v>0</v>
      </c>
      <c r="T24" s="50">
        <f t="shared" si="7"/>
        <v>0</v>
      </c>
      <c r="U24" s="54">
        <f t="shared" si="8"/>
        <v>0</v>
      </c>
    </row>
    <row r="25" spans="1:21" s="6" customFormat="1" x14ac:dyDescent="0.35">
      <c r="A25" s="43" t="str">
        <f t="shared" si="3"/>
        <v>N</v>
      </c>
      <c r="B25" s="104" t="s">
        <v>45</v>
      </c>
      <c r="C25" s="17"/>
      <c r="D25" s="132">
        <f t="shared" si="9"/>
        <v>0</v>
      </c>
      <c r="E25" s="18">
        <v>0</v>
      </c>
      <c r="F25" s="19"/>
      <c r="G25" s="20">
        <v>0</v>
      </c>
      <c r="H25" s="21"/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105">
        <v>0</v>
      </c>
      <c r="Q25" s="53">
        <f t="shared" si="4"/>
        <v>0</v>
      </c>
      <c r="R25" s="1">
        <f t="shared" si="5"/>
        <v>0</v>
      </c>
      <c r="S25" s="1">
        <f t="shared" si="6"/>
        <v>0</v>
      </c>
      <c r="T25" s="50">
        <f t="shared" si="7"/>
        <v>0</v>
      </c>
      <c r="U25" s="54">
        <f t="shared" si="8"/>
        <v>0</v>
      </c>
    </row>
    <row r="26" spans="1:21" s="6" customFormat="1" x14ac:dyDescent="0.35">
      <c r="A26" s="43" t="str">
        <f t="shared" si="3"/>
        <v>N</v>
      </c>
      <c r="B26" s="104" t="s">
        <v>46</v>
      </c>
      <c r="C26" s="17"/>
      <c r="D26" s="132">
        <f t="shared" si="9"/>
        <v>0</v>
      </c>
      <c r="E26" s="18">
        <v>0</v>
      </c>
      <c r="F26" s="19"/>
      <c r="G26" s="20">
        <v>0</v>
      </c>
      <c r="H26" s="21"/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105">
        <v>0</v>
      </c>
      <c r="Q26" s="53">
        <f t="shared" si="4"/>
        <v>0</v>
      </c>
      <c r="R26" s="1">
        <f t="shared" si="5"/>
        <v>0</v>
      </c>
      <c r="S26" s="1">
        <f t="shared" si="6"/>
        <v>0</v>
      </c>
      <c r="T26" s="50">
        <f t="shared" si="7"/>
        <v>0</v>
      </c>
      <c r="U26" s="54">
        <f t="shared" si="8"/>
        <v>0</v>
      </c>
    </row>
    <row r="27" spans="1:21" s="6" customFormat="1" x14ac:dyDescent="0.35">
      <c r="A27" s="43" t="str">
        <f t="shared" si="3"/>
        <v>N</v>
      </c>
      <c r="B27" s="104" t="s">
        <v>47</v>
      </c>
      <c r="C27" s="17"/>
      <c r="D27" s="132">
        <f t="shared" si="9"/>
        <v>0</v>
      </c>
      <c r="E27" s="18">
        <v>0</v>
      </c>
      <c r="F27" s="19"/>
      <c r="G27" s="20">
        <v>0</v>
      </c>
      <c r="H27" s="21"/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105">
        <v>0</v>
      </c>
      <c r="Q27" s="53">
        <f t="shared" si="4"/>
        <v>0</v>
      </c>
      <c r="R27" s="1">
        <f t="shared" si="5"/>
        <v>0</v>
      </c>
      <c r="S27" s="1">
        <f t="shared" si="6"/>
        <v>0</v>
      </c>
      <c r="T27" s="50">
        <f t="shared" si="7"/>
        <v>0</v>
      </c>
      <c r="U27" s="54">
        <f t="shared" si="8"/>
        <v>0</v>
      </c>
    </row>
    <row r="28" spans="1:21" s="6" customFormat="1" x14ac:dyDescent="0.35">
      <c r="A28" s="43" t="str">
        <f t="shared" si="3"/>
        <v>N</v>
      </c>
      <c r="B28" s="104" t="s">
        <v>48</v>
      </c>
      <c r="C28" s="17"/>
      <c r="D28" s="132">
        <f t="shared" si="9"/>
        <v>0</v>
      </c>
      <c r="E28" s="18">
        <v>0</v>
      </c>
      <c r="F28" s="19"/>
      <c r="G28" s="20">
        <v>0</v>
      </c>
      <c r="H28" s="21"/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105">
        <v>0</v>
      </c>
      <c r="Q28" s="53">
        <f t="shared" si="4"/>
        <v>0</v>
      </c>
      <c r="R28" s="1">
        <f t="shared" si="5"/>
        <v>0</v>
      </c>
      <c r="S28" s="1">
        <f t="shared" si="6"/>
        <v>0</v>
      </c>
      <c r="T28" s="50">
        <f t="shared" si="7"/>
        <v>0</v>
      </c>
      <c r="U28" s="54">
        <f t="shared" si="8"/>
        <v>0</v>
      </c>
    </row>
    <row r="29" spans="1:21" s="6" customFormat="1" x14ac:dyDescent="0.35">
      <c r="A29" s="43" t="str">
        <f t="shared" si="3"/>
        <v>N</v>
      </c>
      <c r="B29" s="104" t="s">
        <v>49</v>
      </c>
      <c r="C29" s="17"/>
      <c r="D29" s="132">
        <f t="shared" si="9"/>
        <v>0</v>
      </c>
      <c r="E29" s="18">
        <v>0</v>
      </c>
      <c r="F29" s="19"/>
      <c r="G29" s="20">
        <v>0</v>
      </c>
      <c r="H29" s="21"/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105">
        <v>0</v>
      </c>
      <c r="Q29" s="53">
        <f t="shared" si="4"/>
        <v>0</v>
      </c>
      <c r="R29" s="1">
        <f t="shared" si="5"/>
        <v>0</v>
      </c>
      <c r="S29" s="1">
        <f t="shared" si="6"/>
        <v>0</v>
      </c>
      <c r="T29" s="50">
        <f t="shared" si="7"/>
        <v>0</v>
      </c>
      <c r="U29" s="54">
        <f t="shared" si="8"/>
        <v>0</v>
      </c>
    </row>
    <row r="30" spans="1:21" s="6" customFormat="1" x14ac:dyDescent="0.35">
      <c r="A30" s="43" t="str">
        <f t="shared" si="3"/>
        <v>N</v>
      </c>
      <c r="B30" s="104" t="s">
        <v>50</v>
      </c>
      <c r="C30" s="17"/>
      <c r="D30" s="132">
        <f t="shared" si="9"/>
        <v>0</v>
      </c>
      <c r="E30" s="18">
        <v>0</v>
      </c>
      <c r="F30" s="19"/>
      <c r="G30" s="20">
        <v>0</v>
      </c>
      <c r="H30" s="21"/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105">
        <v>0</v>
      </c>
      <c r="Q30" s="53">
        <f t="shared" si="4"/>
        <v>0</v>
      </c>
      <c r="R30" s="1">
        <f t="shared" si="5"/>
        <v>0</v>
      </c>
      <c r="S30" s="1">
        <f t="shared" si="6"/>
        <v>0</v>
      </c>
      <c r="T30" s="50">
        <f t="shared" si="7"/>
        <v>0</v>
      </c>
      <c r="U30" s="54">
        <f t="shared" si="8"/>
        <v>0</v>
      </c>
    </row>
    <row r="31" spans="1:21" s="6" customFormat="1" x14ac:dyDescent="0.35">
      <c r="A31" s="43" t="str">
        <f t="shared" si="3"/>
        <v>N</v>
      </c>
      <c r="B31" s="104" t="s">
        <v>51</v>
      </c>
      <c r="C31" s="17"/>
      <c r="D31" s="132">
        <f t="shared" si="9"/>
        <v>0</v>
      </c>
      <c r="E31" s="18">
        <v>0</v>
      </c>
      <c r="F31" s="19"/>
      <c r="G31" s="20">
        <v>0</v>
      </c>
      <c r="H31" s="21"/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105">
        <v>0</v>
      </c>
      <c r="Q31" s="53">
        <f t="shared" si="4"/>
        <v>0</v>
      </c>
      <c r="R31" s="1">
        <f t="shared" si="5"/>
        <v>0</v>
      </c>
      <c r="S31" s="1">
        <f t="shared" si="6"/>
        <v>0</v>
      </c>
      <c r="T31" s="50">
        <f t="shared" si="7"/>
        <v>0</v>
      </c>
      <c r="U31" s="54">
        <f t="shared" si="8"/>
        <v>0</v>
      </c>
    </row>
    <row r="32" spans="1:21" s="6" customFormat="1" x14ac:dyDescent="0.35">
      <c r="A32" s="43" t="str">
        <f t="shared" si="3"/>
        <v>N</v>
      </c>
      <c r="B32" s="103" t="s">
        <v>52</v>
      </c>
      <c r="C32" s="62" t="s">
        <v>53</v>
      </c>
      <c r="D32" s="63">
        <f>SUM(D33:D49)</f>
        <v>0</v>
      </c>
      <c r="E32" s="63">
        <f t="shared" ref="E32:U32" si="10">SUM(E33:E49)</f>
        <v>0</v>
      </c>
      <c r="F32" s="63"/>
      <c r="G32" s="63"/>
      <c r="H32" s="63"/>
      <c r="I32" s="63">
        <f t="shared" si="10"/>
        <v>0</v>
      </c>
      <c r="J32" s="63">
        <f t="shared" si="10"/>
        <v>0</v>
      </c>
      <c r="K32" s="63">
        <f t="shared" si="10"/>
        <v>0</v>
      </c>
      <c r="L32" s="63">
        <f t="shared" si="10"/>
        <v>0</v>
      </c>
      <c r="M32" s="63">
        <f t="shared" si="10"/>
        <v>0</v>
      </c>
      <c r="N32" s="63">
        <f t="shared" si="10"/>
        <v>0</v>
      </c>
      <c r="O32" s="63">
        <f t="shared" si="10"/>
        <v>0</v>
      </c>
      <c r="P32" s="95">
        <f t="shared" si="10"/>
        <v>0</v>
      </c>
      <c r="Q32" s="94">
        <f t="shared" si="10"/>
        <v>0</v>
      </c>
      <c r="R32" s="63">
        <f t="shared" si="10"/>
        <v>0</v>
      </c>
      <c r="S32" s="63">
        <f t="shared" si="10"/>
        <v>0</v>
      </c>
      <c r="T32" s="63">
        <f t="shared" si="10"/>
        <v>0</v>
      </c>
      <c r="U32" s="95">
        <f t="shared" si="10"/>
        <v>0</v>
      </c>
    </row>
    <row r="33" spans="1:21" s="6" customFormat="1" x14ac:dyDescent="0.35">
      <c r="A33" s="43" t="str">
        <f t="shared" si="3"/>
        <v>N</v>
      </c>
      <c r="B33" s="104" t="s">
        <v>54</v>
      </c>
      <c r="C33" s="17"/>
      <c r="D33" s="132">
        <f t="shared" si="9"/>
        <v>0</v>
      </c>
      <c r="E33" s="18">
        <v>0</v>
      </c>
      <c r="F33" s="19"/>
      <c r="G33" s="20">
        <v>0</v>
      </c>
      <c r="H33" s="21"/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105">
        <v>0</v>
      </c>
      <c r="Q33" s="53">
        <f t="shared" si="4"/>
        <v>0</v>
      </c>
      <c r="R33" s="1">
        <f t="shared" si="5"/>
        <v>0</v>
      </c>
      <c r="S33" s="1">
        <f t="shared" si="6"/>
        <v>0</v>
      </c>
      <c r="T33" s="50">
        <f t="shared" si="7"/>
        <v>0</v>
      </c>
      <c r="U33" s="54">
        <f t="shared" si="8"/>
        <v>0</v>
      </c>
    </row>
    <row r="34" spans="1:21" s="6" customFormat="1" x14ac:dyDescent="0.35">
      <c r="A34" s="43" t="str">
        <f t="shared" si="3"/>
        <v>N</v>
      </c>
      <c r="B34" s="104" t="s">
        <v>55</v>
      </c>
      <c r="C34" s="17"/>
      <c r="D34" s="132">
        <f t="shared" si="9"/>
        <v>0</v>
      </c>
      <c r="E34" s="18">
        <v>0</v>
      </c>
      <c r="F34" s="19"/>
      <c r="G34" s="20">
        <v>0</v>
      </c>
      <c r="H34" s="21"/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105">
        <v>0</v>
      </c>
      <c r="Q34" s="53">
        <f t="shared" si="4"/>
        <v>0</v>
      </c>
      <c r="R34" s="1">
        <f t="shared" si="5"/>
        <v>0</v>
      </c>
      <c r="S34" s="1">
        <f t="shared" si="6"/>
        <v>0</v>
      </c>
      <c r="T34" s="50">
        <f t="shared" si="7"/>
        <v>0</v>
      </c>
      <c r="U34" s="54">
        <f t="shared" si="8"/>
        <v>0</v>
      </c>
    </row>
    <row r="35" spans="1:21" s="6" customFormat="1" x14ac:dyDescent="0.35">
      <c r="A35" s="43" t="str">
        <f t="shared" si="3"/>
        <v>N</v>
      </c>
      <c r="B35" s="104" t="s">
        <v>56</v>
      </c>
      <c r="C35" s="17"/>
      <c r="D35" s="132">
        <f t="shared" si="9"/>
        <v>0</v>
      </c>
      <c r="E35" s="18">
        <v>0</v>
      </c>
      <c r="F35" s="19"/>
      <c r="G35" s="20">
        <v>0</v>
      </c>
      <c r="H35" s="21"/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105">
        <v>0</v>
      </c>
      <c r="Q35" s="53">
        <f t="shared" si="4"/>
        <v>0</v>
      </c>
      <c r="R35" s="1">
        <f t="shared" si="5"/>
        <v>0</v>
      </c>
      <c r="S35" s="1">
        <f t="shared" si="6"/>
        <v>0</v>
      </c>
      <c r="T35" s="50">
        <f t="shared" si="7"/>
        <v>0</v>
      </c>
      <c r="U35" s="54">
        <f t="shared" si="8"/>
        <v>0</v>
      </c>
    </row>
    <row r="36" spans="1:21" s="6" customFormat="1" x14ac:dyDescent="0.35">
      <c r="A36" s="43" t="str">
        <f t="shared" si="3"/>
        <v>N</v>
      </c>
      <c r="B36" s="104" t="s">
        <v>57</v>
      </c>
      <c r="C36" s="17"/>
      <c r="D36" s="132">
        <f t="shared" si="9"/>
        <v>0</v>
      </c>
      <c r="E36" s="18">
        <v>0</v>
      </c>
      <c r="F36" s="19"/>
      <c r="G36" s="20">
        <v>0</v>
      </c>
      <c r="H36" s="21"/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105">
        <v>0</v>
      </c>
      <c r="Q36" s="53">
        <f t="shared" si="4"/>
        <v>0</v>
      </c>
      <c r="R36" s="1">
        <f t="shared" si="5"/>
        <v>0</v>
      </c>
      <c r="S36" s="1">
        <f t="shared" si="6"/>
        <v>0</v>
      </c>
      <c r="T36" s="50">
        <f t="shared" si="7"/>
        <v>0</v>
      </c>
      <c r="U36" s="54">
        <f t="shared" si="8"/>
        <v>0</v>
      </c>
    </row>
    <row r="37" spans="1:21" s="6" customFormat="1" x14ac:dyDescent="0.35">
      <c r="A37" s="43" t="str">
        <f t="shared" si="3"/>
        <v>N</v>
      </c>
      <c r="B37" s="104" t="s">
        <v>58</v>
      </c>
      <c r="C37" s="17"/>
      <c r="D37" s="132">
        <f t="shared" si="9"/>
        <v>0</v>
      </c>
      <c r="E37" s="18">
        <v>0</v>
      </c>
      <c r="F37" s="19"/>
      <c r="G37" s="20">
        <v>0</v>
      </c>
      <c r="H37" s="21"/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105">
        <v>0</v>
      </c>
      <c r="Q37" s="53">
        <f t="shared" si="4"/>
        <v>0</v>
      </c>
      <c r="R37" s="1">
        <f t="shared" si="5"/>
        <v>0</v>
      </c>
      <c r="S37" s="1">
        <f t="shared" si="6"/>
        <v>0</v>
      </c>
      <c r="T37" s="50">
        <f t="shared" si="7"/>
        <v>0</v>
      </c>
      <c r="U37" s="54">
        <f t="shared" si="8"/>
        <v>0</v>
      </c>
    </row>
    <row r="38" spans="1:21" s="6" customFormat="1" x14ac:dyDescent="0.35">
      <c r="A38" s="43" t="str">
        <f t="shared" si="3"/>
        <v>N</v>
      </c>
      <c r="B38" s="104" t="s">
        <v>59</v>
      </c>
      <c r="C38" s="17"/>
      <c r="D38" s="132">
        <f t="shared" si="9"/>
        <v>0</v>
      </c>
      <c r="E38" s="18">
        <v>0</v>
      </c>
      <c r="F38" s="19"/>
      <c r="G38" s="20">
        <v>0</v>
      </c>
      <c r="H38" s="21"/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105">
        <v>0</v>
      </c>
      <c r="Q38" s="53">
        <f t="shared" si="4"/>
        <v>0</v>
      </c>
      <c r="R38" s="1">
        <f t="shared" si="5"/>
        <v>0</v>
      </c>
      <c r="S38" s="1">
        <f t="shared" si="6"/>
        <v>0</v>
      </c>
      <c r="T38" s="50">
        <f t="shared" si="7"/>
        <v>0</v>
      </c>
      <c r="U38" s="54">
        <f t="shared" si="8"/>
        <v>0</v>
      </c>
    </row>
    <row r="39" spans="1:21" s="6" customFormat="1" x14ac:dyDescent="0.35">
      <c r="A39" s="43" t="str">
        <f t="shared" si="3"/>
        <v>N</v>
      </c>
      <c r="B39" s="104" t="s">
        <v>60</v>
      </c>
      <c r="C39" s="17"/>
      <c r="D39" s="132">
        <f t="shared" si="9"/>
        <v>0</v>
      </c>
      <c r="E39" s="18">
        <v>0</v>
      </c>
      <c r="F39" s="19"/>
      <c r="G39" s="20">
        <v>0</v>
      </c>
      <c r="H39" s="21"/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105">
        <v>0</v>
      </c>
      <c r="Q39" s="53">
        <f t="shared" si="4"/>
        <v>0</v>
      </c>
      <c r="R39" s="1">
        <f t="shared" si="5"/>
        <v>0</v>
      </c>
      <c r="S39" s="1">
        <f t="shared" si="6"/>
        <v>0</v>
      </c>
      <c r="T39" s="50">
        <f t="shared" si="7"/>
        <v>0</v>
      </c>
      <c r="U39" s="54">
        <f t="shared" si="8"/>
        <v>0</v>
      </c>
    </row>
    <row r="40" spans="1:21" s="6" customFormat="1" x14ac:dyDescent="0.35">
      <c r="A40" s="43" t="str">
        <f t="shared" si="3"/>
        <v>N</v>
      </c>
      <c r="B40" s="104" t="s">
        <v>61</v>
      </c>
      <c r="C40" s="17"/>
      <c r="D40" s="132">
        <f t="shared" si="9"/>
        <v>0</v>
      </c>
      <c r="E40" s="18">
        <v>0</v>
      </c>
      <c r="F40" s="19"/>
      <c r="G40" s="20">
        <v>0</v>
      </c>
      <c r="H40" s="21"/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105">
        <v>0</v>
      </c>
      <c r="Q40" s="53">
        <f t="shared" si="4"/>
        <v>0</v>
      </c>
      <c r="R40" s="1">
        <f t="shared" si="5"/>
        <v>0</v>
      </c>
      <c r="S40" s="1">
        <f t="shared" si="6"/>
        <v>0</v>
      </c>
      <c r="T40" s="50">
        <f t="shared" si="7"/>
        <v>0</v>
      </c>
      <c r="U40" s="54">
        <f t="shared" si="8"/>
        <v>0</v>
      </c>
    </row>
    <row r="41" spans="1:21" s="6" customFormat="1" x14ac:dyDescent="0.35">
      <c r="A41" s="43" t="str">
        <f t="shared" si="3"/>
        <v>N</v>
      </c>
      <c r="B41" s="104" t="s">
        <v>62</v>
      </c>
      <c r="C41" s="17"/>
      <c r="D41" s="132">
        <f t="shared" si="9"/>
        <v>0</v>
      </c>
      <c r="E41" s="18">
        <v>0</v>
      </c>
      <c r="F41" s="19"/>
      <c r="G41" s="20">
        <v>0</v>
      </c>
      <c r="H41" s="21"/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105">
        <v>0</v>
      </c>
      <c r="Q41" s="53">
        <f t="shared" si="4"/>
        <v>0</v>
      </c>
      <c r="R41" s="1">
        <f t="shared" si="5"/>
        <v>0</v>
      </c>
      <c r="S41" s="1">
        <f t="shared" si="6"/>
        <v>0</v>
      </c>
      <c r="T41" s="50">
        <f t="shared" si="7"/>
        <v>0</v>
      </c>
      <c r="U41" s="54">
        <f t="shared" si="8"/>
        <v>0</v>
      </c>
    </row>
    <row r="42" spans="1:21" s="6" customFormat="1" x14ac:dyDescent="0.35">
      <c r="A42" s="43" t="str">
        <f t="shared" ref="A42:A50" si="11">IF(D42&gt;0,"A","N")</f>
        <v>N</v>
      </c>
      <c r="B42" s="104" t="s">
        <v>63</v>
      </c>
      <c r="C42" s="17"/>
      <c r="D42" s="132">
        <f t="shared" si="9"/>
        <v>0</v>
      </c>
      <c r="E42" s="18">
        <v>0</v>
      </c>
      <c r="F42" s="19"/>
      <c r="G42" s="20">
        <v>0</v>
      </c>
      <c r="H42" s="21"/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105">
        <v>0</v>
      </c>
      <c r="Q42" s="53">
        <f t="shared" ref="Q42:Q49" si="12">SUM(I42,K42,M42,O42)</f>
        <v>0</v>
      </c>
      <c r="R42" s="1">
        <f t="shared" ref="R42:R49" si="13">SUM(J42,L42,N42,P42)</f>
        <v>0</v>
      </c>
      <c r="S42" s="1">
        <f t="shared" ref="S42:S49" si="14">SUM(Q42:R42)</f>
        <v>0</v>
      </c>
      <c r="T42" s="50">
        <f t="shared" ref="T42:T49" si="15">D42-Q42</f>
        <v>0</v>
      </c>
      <c r="U42" s="54">
        <f t="shared" ref="U42:U49" si="16">E42-R42</f>
        <v>0</v>
      </c>
    </row>
    <row r="43" spans="1:21" s="6" customFormat="1" x14ac:dyDescent="0.35">
      <c r="A43" s="43" t="str">
        <f t="shared" si="11"/>
        <v>N</v>
      </c>
      <c r="B43" s="104" t="s">
        <v>64</v>
      </c>
      <c r="C43" s="17"/>
      <c r="D43" s="132">
        <f t="shared" si="9"/>
        <v>0</v>
      </c>
      <c r="E43" s="18">
        <v>0</v>
      </c>
      <c r="F43" s="19"/>
      <c r="G43" s="20">
        <v>0</v>
      </c>
      <c r="H43" s="21"/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105">
        <v>0</v>
      </c>
      <c r="Q43" s="53">
        <f t="shared" si="12"/>
        <v>0</v>
      </c>
      <c r="R43" s="1">
        <f t="shared" si="13"/>
        <v>0</v>
      </c>
      <c r="S43" s="1">
        <f t="shared" si="14"/>
        <v>0</v>
      </c>
      <c r="T43" s="50">
        <f t="shared" si="15"/>
        <v>0</v>
      </c>
      <c r="U43" s="54">
        <f t="shared" si="16"/>
        <v>0</v>
      </c>
    </row>
    <row r="44" spans="1:21" s="6" customFormat="1" x14ac:dyDescent="0.35">
      <c r="A44" s="43" t="str">
        <f t="shared" si="11"/>
        <v>N</v>
      </c>
      <c r="B44" s="104" t="s">
        <v>65</v>
      </c>
      <c r="C44" s="17"/>
      <c r="D44" s="132">
        <f t="shared" si="9"/>
        <v>0</v>
      </c>
      <c r="E44" s="18">
        <v>0</v>
      </c>
      <c r="F44" s="19"/>
      <c r="G44" s="20">
        <v>0</v>
      </c>
      <c r="H44" s="21"/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105">
        <v>0</v>
      </c>
      <c r="Q44" s="53">
        <f t="shared" si="12"/>
        <v>0</v>
      </c>
      <c r="R44" s="1">
        <f t="shared" si="13"/>
        <v>0</v>
      </c>
      <c r="S44" s="1">
        <f t="shared" si="14"/>
        <v>0</v>
      </c>
      <c r="T44" s="50">
        <f t="shared" si="15"/>
        <v>0</v>
      </c>
      <c r="U44" s="54">
        <f t="shared" si="16"/>
        <v>0</v>
      </c>
    </row>
    <row r="45" spans="1:21" s="6" customFormat="1" x14ac:dyDescent="0.35">
      <c r="A45" s="43" t="str">
        <f t="shared" si="11"/>
        <v>N</v>
      </c>
      <c r="B45" s="104" t="s">
        <v>66</v>
      </c>
      <c r="C45" s="17"/>
      <c r="D45" s="132">
        <f t="shared" si="9"/>
        <v>0</v>
      </c>
      <c r="E45" s="18">
        <v>0</v>
      </c>
      <c r="F45" s="19"/>
      <c r="G45" s="20">
        <v>0</v>
      </c>
      <c r="H45" s="21"/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105">
        <v>0</v>
      </c>
      <c r="Q45" s="53">
        <f t="shared" si="12"/>
        <v>0</v>
      </c>
      <c r="R45" s="1">
        <f t="shared" si="13"/>
        <v>0</v>
      </c>
      <c r="S45" s="1">
        <f t="shared" si="14"/>
        <v>0</v>
      </c>
      <c r="T45" s="50">
        <f t="shared" si="15"/>
        <v>0</v>
      </c>
      <c r="U45" s="54">
        <f t="shared" si="16"/>
        <v>0</v>
      </c>
    </row>
    <row r="46" spans="1:21" s="6" customFormat="1" x14ac:dyDescent="0.35">
      <c r="A46" s="43" t="str">
        <f t="shared" si="11"/>
        <v>N</v>
      </c>
      <c r="B46" s="104" t="s">
        <v>67</v>
      </c>
      <c r="C46" s="17"/>
      <c r="D46" s="132">
        <f t="shared" si="9"/>
        <v>0</v>
      </c>
      <c r="E46" s="18">
        <v>0</v>
      </c>
      <c r="F46" s="19"/>
      <c r="G46" s="20">
        <v>0</v>
      </c>
      <c r="H46" s="21"/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105">
        <v>0</v>
      </c>
      <c r="Q46" s="53">
        <f t="shared" si="12"/>
        <v>0</v>
      </c>
      <c r="R46" s="1">
        <f t="shared" si="13"/>
        <v>0</v>
      </c>
      <c r="S46" s="1">
        <f t="shared" si="14"/>
        <v>0</v>
      </c>
      <c r="T46" s="50">
        <f t="shared" si="15"/>
        <v>0</v>
      </c>
      <c r="U46" s="54">
        <f t="shared" si="16"/>
        <v>0</v>
      </c>
    </row>
    <row r="47" spans="1:21" s="6" customFormat="1" x14ac:dyDescent="0.35">
      <c r="A47" s="43" t="str">
        <f t="shared" si="11"/>
        <v>N</v>
      </c>
      <c r="B47" s="104" t="s">
        <v>68</v>
      </c>
      <c r="C47" s="17"/>
      <c r="D47" s="132">
        <f t="shared" si="9"/>
        <v>0</v>
      </c>
      <c r="E47" s="18">
        <v>0</v>
      </c>
      <c r="F47" s="19"/>
      <c r="G47" s="20">
        <v>0</v>
      </c>
      <c r="H47" s="21"/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105">
        <v>0</v>
      </c>
      <c r="Q47" s="53">
        <f t="shared" si="12"/>
        <v>0</v>
      </c>
      <c r="R47" s="1">
        <f t="shared" si="13"/>
        <v>0</v>
      </c>
      <c r="S47" s="1">
        <f t="shared" si="14"/>
        <v>0</v>
      </c>
      <c r="T47" s="50">
        <f t="shared" si="15"/>
        <v>0</v>
      </c>
      <c r="U47" s="54">
        <f t="shared" si="16"/>
        <v>0</v>
      </c>
    </row>
    <row r="48" spans="1:21" s="6" customFormat="1" x14ac:dyDescent="0.35">
      <c r="A48" s="43" t="str">
        <f t="shared" si="11"/>
        <v>N</v>
      </c>
      <c r="B48" s="104" t="s">
        <v>69</v>
      </c>
      <c r="C48" s="17"/>
      <c r="D48" s="132">
        <f t="shared" si="9"/>
        <v>0</v>
      </c>
      <c r="E48" s="18">
        <v>0</v>
      </c>
      <c r="F48" s="19"/>
      <c r="G48" s="20">
        <v>0</v>
      </c>
      <c r="H48" s="21"/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105">
        <v>0</v>
      </c>
      <c r="Q48" s="53">
        <f t="shared" si="12"/>
        <v>0</v>
      </c>
      <c r="R48" s="1">
        <f t="shared" si="13"/>
        <v>0</v>
      </c>
      <c r="S48" s="1">
        <f t="shared" si="14"/>
        <v>0</v>
      </c>
      <c r="T48" s="50">
        <f t="shared" si="15"/>
        <v>0</v>
      </c>
      <c r="U48" s="54">
        <f t="shared" si="16"/>
        <v>0</v>
      </c>
    </row>
    <row r="49" spans="1:21" s="6" customFormat="1" x14ac:dyDescent="0.35">
      <c r="A49" s="43" t="str">
        <f t="shared" si="11"/>
        <v>N</v>
      </c>
      <c r="B49" s="104" t="s">
        <v>70</v>
      </c>
      <c r="C49" s="17"/>
      <c r="D49" s="132">
        <f t="shared" si="9"/>
        <v>0</v>
      </c>
      <c r="E49" s="18">
        <v>0</v>
      </c>
      <c r="F49" s="19"/>
      <c r="G49" s="20">
        <v>0</v>
      </c>
      <c r="H49" s="21"/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105">
        <v>0</v>
      </c>
      <c r="Q49" s="53">
        <f t="shared" si="12"/>
        <v>0</v>
      </c>
      <c r="R49" s="1">
        <f t="shared" si="13"/>
        <v>0</v>
      </c>
      <c r="S49" s="1">
        <f t="shared" si="14"/>
        <v>0</v>
      </c>
      <c r="T49" s="50">
        <f t="shared" si="15"/>
        <v>0</v>
      </c>
      <c r="U49" s="54">
        <f t="shared" si="16"/>
        <v>0</v>
      </c>
    </row>
    <row r="50" spans="1:21" s="6" customFormat="1" x14ac:dyDescent="0.35">
      <c r="A50" s="43" t="str">
        <f t="shared" si="11"/>
        <v>N</v>
      </c>
      <c r="B50" s="103" t="s">
        <v>71</v>
      </c>
      <c r="C50" s="62" t="s">
        <v>72</v>
      </c>
      <c r="D50" s="63">
        <f>SUM(D51:D67)</f>
        <v>0</v>
      </c>
      <c r="E50" s="63">
        <f t="shared" ref="E50:U50" si="17">SUM(E51:E67)</f>
        <v>0</v>
      </c>
      <c r="F50" s="63"/>
      <c r="G50" s="63"/>
      <c r="H50" s="63"/>
      <c r="I50" s="63">
        <f t="shared" si="17"/>
        <v>0</v>
      </c>
      <c r="J50" s="63">
        <f t="shared" si="17"/>
        <v>0</v>
      </c>
      <c r="K50" s="63">
        <f t="shared" si="17"/>
        <v>0</v>
      </c>
      <c r="L50" s="63">
        <f t="shared" si="17"/>
        <v>0</v>
      </c>
      <c r="M50" s="63">
        <f t="shared" si="17"/>
        <v>0</v>
      </c>
      <c r="N50" s="63">
        <f t="shared" si="17"/>
        <v>0</v>
      </c>
      <c r="O50" s="63">
        <f t="shared" si="17"/>
        <v>0</v>
      </c>
      <c r="P50" s="95">
        <f t="shared" si="17"/>
        <v>0</v>
      </c>
      <c r="Q50" s="94">
        <f t="shared" si="17"/>
        <v>0</v>
      </c>
      <c r="R50" s="63">
        <f t="shared" si="17"/>
        <v>0</v>
      </c>
      <c r="S50" s="63">
        <f t="shared" si="17"/>
        <v>0</v>
      </c>
      <c r="T50" s="63">
        <f t="shared" si="17"/>
        <v>0</v>
      </c>
      <c r="U50" s="95">
        <f t="shared" si="17"/>
        <v>0</v>
      </c>
    </row>
    <row r="51" spans="1:21" s="6" customFormat="1" x14ac:dyDescent="0.35">
      <c r="A51" s="43" t="str">
        <f t="shared" ref="A51:A112" si="18">IF(D51&gt;0,"A","N")</f>
        <v>N</v>
      </c>
      <c r="B51" s="104" t="s">
        <v>73</v>
      </c>
      <c r="C51" s="17"/>
      <c r="D51" s="132">
        <f t="shared" si="9"/>
        <v>0</v>
      </c>
      <c r="E51" s="18">
        <v>0</v>
      </c>
      <c r="F51" s="19"/>
      <c r="G51" s="20">
        <v>0</v>
      </c>
      <c r="H51" s="21"/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105">
        <v>0</v>
      </c>
      <c r="Q51" s="53">
        <f t="shared" ref="Q51:Q112" si="19">SUM(I51,K51,M51,O51)</f>
        <v>0</v>
      </c>
      <c r="R51" s="1">
        <f t="shared" ref="R51:R112" si="20">SUM(J51,L51,N51,P51)</f>
        <v>0</v>
      </c>
      <c r="S51" s="1">
        <f t="shared" ref="S51:S112" si="21">SUM(Q51:R51)</f>
        <v>0</v>
      </c>
      <c r="T51" s="50">
        <f t="shared" ref="T51:T112" si="22">D51-Q51</f>
        <v>0</v>
      </c>
      <c r="U51" s="54">
        <f t="shared" ref="U51:U112" si="23">E51-R51</f>
        <v>0</v>
      </c>
    </row>
    <row r="52" spans="1:21" s="6" customFormat="1" x14ac:dyDescent="0.35">
      <c r="A52" s="43" t="str">
        <f t="shared" si="18"/>
        <v>N</v>
      </c>
      <c r="B52" s="104" t="s">
        <v>74</v>
      </c>
      <c r="C52" s="17"/>
      <c r="D52" s="132">
        <f t="shared" si="9"/>
        <v>0</v>
      </c>
      <c r="E52" s="18">
        <v>0</v>
      </c>
      <c r="F52" s="19"/>
      <c r="G52" s="20">
        <v>0</v>
      </c>
      <c r="H52" s="21"/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105">
        <v>0</v>
      </c>
      <c r="Q52" s="53">
        <f t="shared" si="19"/>
        <v>0</v>
      </c>
      <c r="R52" s="1">
        <f t="shared" si="20"/>
        <v>0</v>
      </c>
      <c r="S52" s="1">
        <f t="shared" si="21"/>
        <v>0</v>
      </c>
      <c r="T52" s="50">
        <f t="shared" si="22"/>
        <v>0</v>
      </c>
      <c r="U52" s="54">
        <f t="shared" si="23"/>
        <v>0</v>
      </c>
    </row>
    <row r="53" spans="1:21" s="6" customFormat="1" x14ac:dyDescent="0.35">
      <c r="A53" s="43" t="str">
        <f t="shared" si="18"/>
        <v>N</v>
      </c>
      <c r="B53" s="104" t="s">
        <v>75</v>
      </c>
      <c r="C53" s="17"/>
      <c r="D53" s="132">
        <f t="shared" si="9"/>
        <v>0</v>
      </c>
      <c r="E53" s="18">
        <v>0</v>
      </c>
      <c r="F53" s="19"/>
      <c r="G53" s="20">
        <v>0</v>
      </c>
      <c r="H53" s="21"/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105">
        <v>0</v>
      </c>
      <c r="Q53" s="53">
        <f t="shared" si="19"/>
        <v>0</v>
      </c>
      <c r="R53" s="1">
        <f t="shared" si="20"/>
        <v>0</v>
      </c>
      <c r="S53" s="1">
        <f t="shared" si="21"/>
        <v>0</v>
      </c>
      <c r="T53" s="50">
        <f t="shared" si="22"/>
        <v>0</v>
      </c>
      <c r="U53" s="54">
        <f t="shared" si="23"/>
        <v>0</v>
      </c>
    </row>
    <row r="54" spans="1:21" s="6" customFormat="1" x14ac:dyDescent="0.35">
      <c r="A54" s="43" t="str">
        <f t="shared" si="18"/>
        <v>N</v>
      </c>
      <c r="B54" s="104" t="s">
        <v>76</v>
      </c>
      <c r="C54" s="17"/>
      <c r="D54" s="132">
        <f t="shared" si="9"/>
        <v>0</v>
      </c>
      <c r="E54" s="18">
        <v>0</v>
      </c>
      <c r="F54" s="19"/>
      <c r="G54" s="20">
        <v>0</v>
      </c>
      <c r="H54" s="21"/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105">
        <v>0</v>
      </c>
      <c r="Q54" s="53">
        <f t="shared" si="19"/>
        <v>0</v>
      </c>
      <c r="R54" s="1">
        <f t="shared" si="20"/>
        <v>0</v>
      </c>
      <c r="S54" s="1">
        <f t="shared" si="21"/>
        <v>0</v>
      </c>
      <c r="T54" s="50">
        <f t="shared" si="22"/>
        <v>0</v>
      </c>
      <c r="U54" s="54">
        <f t="shared" si="23"/>
        <v>0</v>
      </c>
    </row>
    <row r="55" spans="1:21" s="6" customFormat="1" x14ac:dyDescent="0.35">
      <c r="A55" s="43" t="str">
        <f t="shared" si="18"/>
        <v>N</v>
      </c>
      <c r="B55" s="104" t="s">
        <v>77</v>
      </c>
      <c r="C55" s="17"/>
      <c r="D55" s="132">
        <f t="shared" si="9"/>
        <v>0</v>
      </c>
      <c r="E55" s="18">
        <v>0</v>
      </c>
      <c r="F55" s="19"/>
      <c r="G55" s="20">
        <v>0</v>
      </c>
      <c r="H55" s="21"/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105">
        <v>0</v>
      </c>
      <c r="Q55" s="53">
        <f t="shared" si="19"/>
        <v>0</v>
      </c>
      <c r="R55" s="1">
        <f t="shared" si="20"/>
        <v>0</v>
      </c>
      <c r="S55" s="1">
        <f t="shared" si="21"/>
        <v>0</v>
      </c>
      <c r="T55" s="50">
        <f t="shared" si="22"/>
        <v>0</v>
      </c>
      <c r="U55" s="54">
        <f t="shared" si="23"/>
        <v>0</v>
      </c>
    </row>
    <row r="56" spans="1:21" s="6" customFormat="1" x14ac:dyDescent="0.35">
      <c r="A56" s="43" t="str">
        <f t="shared" si="18"/>
        <v>N</v>
      </c>
      <c r="B56" s="104" t="s">
        <v>78</v>
      </c>
      <c r="C56" s="17"/>
      <c r="D56" s="132">
        <f t="shared" si="9"/>
        <v>0</v>
      </c>
      <c r="E56" s="18">
        <v>0</v>
      </c>
      <c r="F56" s="19"/>
      <c r="G56" s="20">
        <v>0</v>
      </c>
      <c r="H56" s="21"/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105">
        <v>0</v>
      </c>
      <c r="Q56" s="53">
        <f t="shared" si="19"/>
        <v>0</v>
      </c>
      <c r="R56" s="1">
        <f t="shared" si="20"/>
        <v>0</v>
      </c>
      <c r="S56" s="1">
        <f t="shared" si="21"/>
        <v>0</v>
      </c>
      <c r="T56" s="50">
        <f t="shared" si="22"/>
        <v>0</v>
      </c>
      <c r="U56" s="54">
        <f t="shared" si="23"/>
        <v>0</v>
      </c>
    </row>
    <row r="57" spans="1:21" s="6" customFormat="1" x14ac:dyDescent="0.35">
      <c r="A57" s="43" t="str">
        <f t="shared" si="18"/>
        <v>N</v>
      </c>
      <c r="B57" s="104" t="s">
        <v>79</v>
      </c>
      <c r="C57" s="17"/>
      <c r="D57" s="132">
        <f t="shared" si="9"/>
        <v>0</v>
      </c>
      <c r="E57" s="18">
        <v>0</v>
      </c>
      <c r="F57" s="19"/>
      <c r="G57" s="20">
        <v>0</v>
      </c>
      <c r="H57" s="21"/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105">
        <v>0</v>
      </c>
      <c r="Q57" s="53">
        <f t="shared" si="19"/>
        <v>0</v>
      </c>
      <c r="R57" s="1">
        <f t="shared" si="20"/>
        <v>0</v>
      </c>
      <c r="S57" s="1">
        <f t="shared" si="21"/>
        <v>0</v>
      </c>
      <c r="T57" s="50">
        <f t="shared" si="22"/>
        <v>0</v>
      </c>
      <c r="U57" s="54">
        <f t="shared" si="23"/>
        <v>0</v>
      </c>
    </row>
    <row r="58" spans="1:21" s="6" customFormat="1" x14ac:dyDescent="0.35">
      <c r="A58" s="43" t="str">
        <f t="shared" si="18"/>
        <v>N</v>
      </c>
      <c r="B58" s="104" t="s">
        <v>80</v>
      </c>
      <c r="C58" s="17"/>
      <c r="D58" s="132">
        <f t="shared" si="9"/>
        <v>0</v>
      </c>
      <c r="E58" s="18">
        <v>0</v>
      </c>
      <c r="F58" s="19"/>
      <c r="G58" s="20">
        <v>0</v>
      </c>
      <c r="H58" s="21"/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105">
        <v>0</v>
      </c>
      <c r="Q58" s="53">
        <f t="shared" si="19"/>
        <v>0</v>
      </c>
      <c r="R58" s="1">
        <f t="shared" si="20"/>
        <v>0</v>
      </c>
      <c r="S58" s="1">
        <f t="shared" si="21"/>
        <v>0</v>
      </c>
      <c r="T58" s="50">
        <f t="shared" si="22"/>
        <v>0</v>
      </c>
      <c r="U58" s="54">
        <f t="shared" si="23"/>
        <v>0</v>
      </c>
    </row>
    <row r="59" spans="1:21" s="6" customFormat="1" x14ac:dyDescent="0.35">
      <c r="A59" s="43" t="str">
        <f t="shared" si="18"/>
        <v>N</v>
      </c>
      <c r="B59" s="104" t="s">
        <v>81</v>
      </c>
      <c r="C59" s="17"/>
      <c r="D59" s="132">
        <f t="shared" si="9"/>
        <v>0</v>
      </c>
      <c r="E59" s="18">
        <v>0</v>
      </c>
      <c r="F59" s="19"/>
      <c r="G59" s="20">
        <v>0</v>
      </c>
      <c r="H59" s="21"/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105">
        <v>0</v>
      </c>
      <c r="Q59" s="53">
        <f t="shared" si="19"/>
        <v>0</v>
      </c>
      <c r="R59" s="1">
        <f t="shared" si="20"/>
        <v>0</v>
      </c>
      <c r="S59" s="1">
        <f t="shared" si="21"/>
        <v>0</v>
      </c>
      <c r="T59" s="50">
        <f t="shared" si="22"/>
        <v>0</v>
      </c>
      <c r="U59" s="54">
        <f t="shared" si="23"/>
        <v>0</v>
      </c>
    </row>
    <row r="60" spans="1:21" s="6" customFormat="1" x14ac:dyDescent="0.35">
      <c r="A60" s="43" t="str">
        <f t="shared" si="18"/>
        <v>N</v>
      </c>
      <c r="B60" s="104" t="s">
        <v>82</v>
      </c>
      <c r="C60" s="17"/>
      <c r="D60" s="132">
        <f t="shared" si="9"/>
        <v>0</v>
      </c>
      <c r="E60" s="18">
        <v>0</v>
      </c>
      <c r="F60" s="19"/>
      <c r="G60" s="20">
        <v>0</v>
      </c>
      <c r="H60" s="21"/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105">
        <v>0</v>
      </c>
      <c r="Q60" s="53">
        <f t="shared" si="19"/>
        <v>0</v>
      </c>
      <c r="R60" s="1">
        <f t="shared" si="20"/>
        <v>0</v>
      </c>
      <c r="S60" s="1">
        <f t="shared" si="21"/>
        <v>0</v>
      </c>
      <c r="T60" s="50">
        <f t="shared" si="22"/>
        <v>0</v>
      </c>
      <c r="U60" s="54">
        <f t="shared" si="23"/>
        <v>0</v>
      </c>
    </row>
    <row r="61" spans="1:21" s="6" customFormat="1" x14ac:dyDescent="0.35">
      <c r="A61" s="43" t="str">
        <f t="shared" si="18"/>
        <v>N</v>
      </c>
      <c r="B61" s="104" t="s">
        <v>83</v>
      </c>
      <c r="C61" s="17"/>
      <c r="D61" s="132">
        <f t="shared" si="9"/>
        <v>0</v>
      </c>
      <c r="E61" s="18">
        <v>0</v>
      </c>
      <c r="F61" s="19"/>
      <c r="G61" s="20">
        <v>0</v>
      </c>
      <c r="H61" s="21"/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105">
        <v>0</v>
      </c>
      <c r="Q61" s="53">
        <f t="shared" si="19"/>
        <v>0</v>
      </c>
      <c r="R61" s="1">
        <f t="shared" si="20"/>
        <v>0</v>
      </c>
      <c r="S61" s="1">
        <f t="shared" si="21"/>
        <v>0</v>
      </c>
      <c r="T61" s="50">
        <f t="shared" si="22"/>
        <v>0</v>
      </c>
      <c r="U61" s="54">
        <f t="shared" si="23"/>
        <v>0</v>
      </c>
    </row>
    <row r="62" spans="1:21" s="6" customFormat="1" x14ac:dyDescent="0.35">
      <c r="A62" s="43" t="str">
        <f t="shared" si="18"/>
        <v>N</v>
      </c>
      <c r="B62" s="104" t="s">
        <v>84</v>
      </c>
      <c r="C62" s="17"/>
      <c r="D62" s="132">
        <f t="shared" si="9"/>
        <v>0</v>
      </c>
      <c r="E62" s="18">
        <v>0</v>
      </c>
      <c r="F62" s="19"/>
      <c r="G62" s="20">
        <v>0</v>
      </c>
      <c r="H62" s="21"/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105">
        <v>0</v>
      </c>
      <c r="Q62" s="53">
        <f t="shared" si="19"/>
        <v>0</v>
      </c>
      <c r="R62" s="1">
        <f t="shared" si="20"/>
        <v>0</v>
      </c>
      <c r="S62" s="1">
        <f t="shared" si="21"/>
        <v>0</v>
      </c>
      <c r="T62" s="50">
        <f t="shared" si="22"/>
        <v>0</v>
      </c>
      <c r="U62" s="54">
        <f t="shared" si="23"/>
        <v>0</v>
      </c>
    </row>
    <row r="63" spans="1:21" s="6" customFormat="1" x14ac:dyDescent="0.35">
      <c r="A63" s="43" t="str">
        <f t="shared" si="18"/>
        <v>N</v>
      </c>
      <c r="B63" s="104" t="s">
        <v>85</v>
      </c>
      <c r="C63" s="17"/>
      <c r="D63" s="132">
        <f t="shared" si="9"/>
        <v>0</v>
      </c>
      <c r="E63" s="18">
        <v>0</v>
      </c>
      <c r="F63" s="19"/>
      <c r="G63" s="20">
        <v>0</v>
      </c>
      <c r="H63" s="21"/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105">
        <v>0</v>
      </c>
      <c r="Q63" s="53">
        <f t="shared" si="19"/>
        <v>0</v>
      </c>
      <c r="R63" s="1">
        <f t="shared" si="20"/>
        <v>0</v>
      </c>
      <c r="S63" s="1">
        <f t="shared" si="21"/>
        <v>0</v>
      </c>
      <c r="T63" s="50">
        <f t="shared" si="22"/>
        <v>0</v>
      </c>
      <c r="U63" s="54">
        <f t="shared" si="23"/>
        <v>0</v>
      </c>
    </row>
    <row r="64" spans="1:21" s="6" customFormat="1" x14ac:dyDescent="0.35">
      <c r="A64" s="43" t="str">
        <f t="shared" si="18"/>
        <v>N</v>
      </c>
      <c r="B64" s="104" t="s">
        <v>86</v>
      </c>
      <c r="C64" s="17"/>
      <c r="D64" s="132">
        <f t="shared" si="9"/>
        <v>0</v>
      </c>
      <c r="E64" s="18">
        <v>0</v>
      </c>
      <c r="F64" s="19"/>
      <c r="G64" s="20">
        <v>0</v>
      </c>
      <c r="H64" s="21"/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105">
        <v>0</v>
      </c>
      <c r="Q64" s="53">
        <f t="shared" si="19"/>
        <v>0</v>
      </c>
      <c r="R64" s="1">
        <f t="shared" si="20"/>
        <v>0</v>
      </c>
      <c r="S64" s="1">
        <f t="shared" si="21"/>
        <v>0</v>
      </c>
      <c r="T64" s="50">
        <f t="shared" si="22"/>
        <v>0</v>
      </c>
      <c r="U64" s="54">
        <f t="shared" si="23"/>
        <v>0</v>
      </c>
    </row>
    <row r="65" spans="1:21" s="6" customFormat="1" x14ac:dyDescent="0.35">
      <c r="A65" s="43" t="str">
        <f t="shared" si="18"/>
        <v>N</v>
      </c>
      <c r="B65" s="104" t="s">
        <v>87</v>
      </c>
      <c r="C65" s="17"/>
      <c r="D65" s="132">
        <f t="shared" si="9"/>
        <v>0</v>
      </c>
      <c r="E65" s="18">
        <v>0</v>
      </c>
      <c r="F65" s="19"/>
      <c r="G65" s="20">
        <v>0</v>
      </c>
      <c r="H65" s="21"/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105">
        <v>0</v>
      </c>
      <c r="Q65" s="53">
        <f t="shared" si="19"/>
        <v>0</v>
      </c>
      <c r="R65" s="1">
        <f t="shared" si="20"/>
        <v>0</v>
      </c>
      <c r="S65" s="1">
        <f t="shared" si="21"/>
        <v>0</v>
      </c>
      <c r="T65" s="50">
        <f t="shared" si="22"/>
        <v>0</v>
      </c>
      <c r="U65" s="54">
        <f t="shared" si="23"/>
        <v>0</v>
      </c>
    </row>
    <row r="66" spans="1:21" s="6" customFormat="1" x14ac:dyDescent="0.35">
      <c r="A66" s="43" t="str">
        <f t="shared" si="18"/>
        <v>N</v>
      </c>
      <c r="B66" s="104" t="s">
        <v>88</v>
      </c>
      <c r="C66" s="17"/>
      <c r="D66" s="132">
        <f t="shared" si="9"/>
        <v>0</v>
      </c>
      <c r="E66" s="18">
        <v>0</v>
      </c>
      <c r="F66" s="19"/>
      <c r="G66" s="20">
        <v>0</v>
      </c>
      <c r="H66" s="21"/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105">
        <v>0</v>
      </c>
      <c r="Q66" s="53">
        <f t="shared" si="19"/>
        <v>0</v>
      </c>
      <c r="R66" s="1">
        <f t="shared" si="20"/>
        <v>0</v>
      </c>
      <c r="S66" s="1">
        <f t="shared" si="21"/>
        <v>0</v>
      </c>
      <c r="T66" s="50">
        <f t="shared" si="22"/>
        <v>0</v>
      </c>
      <c r="U66" s="54">
        <f t="shared" si="23"/>
        <v>0</v>
      </c>
    </row>
    <row r="67" spans="1:21" s="6" customFormat="1" x14ac:dyDescent="0.35">
      <c r="A67" s="43" t="str">
        <f t="shared" si="18"/>
        <v>N</v>
      </c>
      <c r="B67" s="104" t="s">
        <v>89</v>
      </c>
      <c r="C67" s="17"/>
      <c r="D67" s="132">
        <f t="shared" si="9"/>
        <v>0</v>
      </c>
      <c r="E67" s="18">
        <v>0</v>
      </c>
      <c r="F67" s="19"/>
      <c r="G67" s="20">
        <v>0</v>
      </c>
      <c r="H67" s="21"/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105">
        <v>0</v>
      </c>
      <c r="Q67" s="53">
        <f t="shared" si="19"/>
        <v>0</v>
      </c>
      <c r="R67" s="1">
        <f t="shared" si="20"/>
        <v>0</v>
      </c>
      <c r="S67" s="1">
        <f t="shared" si="21"/>
        <v>0</v>
      </c>
      <c r="T67" s="50">
        <f t="shared" si="22"/>
        <v>0</v>
      </c>
      <c r="U67" s="54">
        <f t="shared" si="23"/>
        <v>0</v>
      </c>
    </row>
    <row r="68" spans="1:21" s="6" customFormat="1" x14ac:dyDescent="0.35">
      <c r="A68" s="43" t="str">
        <f t="shared" si="18"/>
        <v>N</v>
      </c>
      <c r="B68" s="103" t="s">
        <v>90</v>
      </c>
      <c r="C68" s="62" t="s">
        <v>91</v>
      </c>
      <c r="D68" s="63">
        <f>SUM(D69:D85)</f>
        <v>0</v>
      </c>
      <c r="E68" s="63">
        <f t="shared" ref="E68:U68" si="24">SUM(E69:E85)</f>
        <v>0</v>
      </c>
      <c r="F68" s="63"/>
      <c r="G68" s="63"/>
      <c r="H68" s="63"/>
      <c r="I68" s="63">
        <f t="shared" si="24"/>
        <v>0</v>
      </c>
      <c r="J68" s="63">
        <f t="shared" si="24"/>
        <v>0</v>
      </c>
      <c r="K68" s="63">
        <f t="shared" si="24"/>
        <v>0</v>
      </c>
      <c r="L68" s="63">
        <f t="shared" si="24"/>
        <v>0</v>
      </c>
      <c r="M68" s="63">
        <f t="shared" si="24"/>
        <v>0</v>
      </c>
      <c r="N68" s="63">
        <f t="shared" si="24"/>
        <v>0</v>
      </c>
      <c r="O68" s="63">
        <f t="shared" si="24"/>
        <v>0</v>
      </c>
      <c r="P68" s="95">
        <f t="shared" si="24"/>
        <v>0</v>
      </c>
      <c r="Q68" s="94">
        <f t="shared" si="24"/>
        <v>0</v>
      </c>
      <c r="R68" s="63">
        <f t="shared" si="24"/>
        <v>0</v>
      </c>
      <c r="S68" s="63">
        <f t="shared" si="24"/>
        <v>0</v>
      </c>
      <c r="T68" s="63">
        <f t="shared" si="24"/>
        <v>0</v>
      </c>
      <c r="U68" s="95">
        <f t="shared" si="24"/>
        <v>0</v>
      </c>
    </row>
    <row r="69" spans="1:21" s="6" customFormat="1" x14ac:dyDescent="0.35">
      <c r="A69" s="43" t="str">
        <f t="shared" si="18"/>
        <v>N</v>
      </c>
      <c r="B69" s="104" t="s">
        <v>92</v>
      </c>
      <c r="C69" s="17"/>
      <c r="D69" s="132">
        <f t="shared" si="9"/>
        <v>0</v>
      </c>
      <c r="E69" s="18">
        <v>0</v>
      </c>
      <c r="F69" s="19"/>
      <c r="G69" s="20">
        <v>0</v>
      </c>
      <c r="H69" s="21"/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105">
        <v>0</v>
      </c>
      <c r="Q69" s="53">
        <f t="shared" si="19"/>
        <v>0</v>
      </c>
      <c r="R69" s="1">
        <f t="shared" si="20"/>
        <v>0</v>
      </c>
      <c r="S69" s="1">
        <f t="shared" si="21"/>
        <v>0</v>
      </c>
      <c r="T69" s="50">
        <f t="shared" si="22"/>
        <v>0</v>
      </c>
      <c r="U69" s="54">
        <f t="shared" si="23"/>
        <v>0</v>
      </c>
    </row>
    <row r="70" spans="1:21" s="6" customFormat="1" x14ac:dyDescent="0.35">
      <c r="A70" s="43" t="str">
        <f t="shared" si="18"/>
        <v>N</v>
      </c>
      <c r="B70" s="104" t="s">
        <v>93</v>
      </c>
      <c r="C70" s="17"/>
      <c r="D70" s="132">
        <f t="shared" si="9"/>
        <v>0</v>
      </c>
      <c r="E70" s="18">
        <v>0</v>
      </c>
      <c r="F70" s="19"/>
      <c r="G70" s="20">
        <v>0</v>
      </c>
      <c r="H70" s="21"/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105">
        <v>0</v>
      </c>
      <c r="Q70" s="53">
        <f t="shared" si="19"/>
        <v>0</v>
      </c>
      <c r="R70" s="1">
        <f t="shared" si="20"/>
        <v>0</v>
      </c>
      <c r="S70" s="1">
        <f t="shared" si="21"/>
        <v>0</v>
      </c>
      <c r="T70" s="50">
        <f t="shared" si="22"/>
        <v>0</v>
      </c>
      <c r="U70" s="54">
        <f t="shared" si="23"/>
        <v>0</v>
      </c>
    </row>
    <row r="71" spans="1:21" s="6" customFormat="1" x14ac:dyDescent="0.35">
      <c r="A71" s="43" t="str">
        <f t="shared" si="18"/>
        <v>N</v>
      </c>
      <c r="B71" s="104" t="s">
        <v>94</v>
      </c>
      <c r="C71" s="17"/>
      <c r="D71" s="132">
        <f t="shared" si="9"/>
        <v>0</v>
      </c>
      <c r="E71" s="18">
        <v>0</v>
      </c>
      <c r="F71" s="19"/>
      <c r="G71" s="20">
        <v>0</v>
      </c>
      <c r="H71" s="21"/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105">
        <v>0</v>
      </c>
      <c r="Q71" s="53">
        <f t="shared" si="19"/>
        <v>0</v>
      </c>
      <c r="R71" s="1">
        <f t="shared" si="20"/>
        <v>0</v>
      </c>
      <c r="S71" s="1">
        <f t="shared" si="21"/>
        <v>0</v>
      </c>
      <c r="T71" s="50">
        <f t="shared" si="22"/>
        <v>0</v>
      </c>
      <c r="U71" s="54">
        <f t="shared" si="23"/>
        <v>0</v>
      </c>
    </row>
    <row r="72" spans="1:21" s="6" customFormat="1" x14ac:dyDescent="0.35">
      <c r="A72" s="43" t="str">
        <f t="shared" si="18"/>
        <v>N</v>
      </c>
      <c r="B72" s="104" t="s">
        <v>95</v>
      </c>
      <c r="C72" s="17"/>
      <c r="D72" s="132">
        <f t="shared" si="9"/>
        <v>0</v>
      </c>
      <c r="E72" s="18">
        <v>0</v>
      </c>
      <c r="F72" s="19"/>
      <c r="G72" s="20">
        <v>0</v>
      </c>
      <c r="H72" s="21"/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105">
        <v>0</v>
      </c>
      <c r="Q72" s="53">
        <f t="shared" si="19"/>
        <v>0</v>
      </c>
      <c r="R72" s="1">
        <f t="shared" si="20"/>
        <v>0</v>
      </c>
      <c r="S72" s="1">
        <f t="shared" si="21"/>
        <v>0</v>
      </c>
      <c r="T72" s="50">
        <f t="shared" si="22"/>
        <v>0</v>
      </c>
      <c r="U72" s="54">
        <f t="shared" si="23"/>
        <v>0</v>
      </c>
    </row>
    <row r="73" spans="1:21" s="6" customFormat="1" x14ac:dyDescent="0.35">
      <c r="A73" s="43" t="str">
        <f t="shared" si="18"/>
        <v>N</v>
      </c>
      <c r="B73" s="104" t="s">
        <v>96</v>
      </c>
      <c r="C73" s="17"/>
      <c r="D73" s="132">
        <f t="shared" si="9"/>
        <v>0</v>
      </c>
      <c r="E73" s="18">
        <v>0</v>
      </c>
      <c r="F73" s="19"/>
      <c r="G73" s="20">
        <v>0</v>
      </c>
      <c r="H73" s="21"/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105">
        <v>0</v>
      </c>
      <c r="Q73" s="53">
        <f t="shared" si="19"/>
        <v>0</v>
      </c>
      <c r="R73" s="1">
        <f t="shared" si="20"/>
        <v>0</v>
      </c>
      <c r="S73" s="1">
        <f t="shared" si="21"/>
        <v>0</v>
      </c>
      <c r="T73" s="50">
        <f t="shared" si="22"/>
        <v>0</v>
      </c>
      <c r="U73" s="54">
        <f t="shared" si="23"/>
        <v>0</v>
      </c>
    </row>
    <row r="74" spans="1:21" s="6" customFormat="1" x14ac:dyDescent="0.35">
      <c r="A74" s="43" t="str">
        <f t="shared" si="18"/>
        <v>N</v>
      </c>
      <c r="B74" s="104" t="s">
        <v>97</v>
      </c>
      <c r="C74" s="17"/>
      <c r="D74" s="132">
        <f t="shared" si="9"/>
        <v>0</v>
      </c>
      <c r="E74" s="18">
        <v>0</v>
      </c>
      <c r="F74" s="19"/>
      <c r="G74" s="20">
        <v>0</v>
      </c>
      <c r="H74" s="21"/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105">
        <v>0</v>
      </c>
      <c r="Q74" s="53">
        <f t="shared" si="19"/>
        <v>0</v>
      </c>
      <c r="R74" s="1">
        <f t="shared" si="20"/>
        <v>0</v>
      </c>
      <c r="S74" s="1">
        <f t="shared" si="21"/>
        <v>0</v>
      </c>
      <c r="T74" s="50">
        <f t="shared" si="22"/>
        <v>0</v>
      </c>
      <c r="U74" s="54">
        <f t="shared" si="23"/>
        <v>0</v>
      </c>
    </row>
    <row r="75" spans="1:21" s="6" customFormat="1" x14ac:dyDescent="0.35">
      <c r="A75" s="43" t="str">
        <f t="shared" si="18"/>
        <v>N</v>
      </c>
      <c r="B75" s="104" t="s">
        <v>98</v>
      </c>
      <c r="C75" s="17"/>
      <c r="D75" s="132">
        <f t="shared" si="9"/>
        <v>0</v>
      </c>
      <c r="E75" s="18">
        <v>0</v>
      </c>
      <c r="F75" s="19"/>
      <c r="G75" s="20">
        <v>0</v>
      </c>
      <c r="H75" s="21"/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105">
        <v>0</v>
      </c>
      <c r="Q75" s="53">
        <f t="shared" si="19"/>
        <v>0</v>
      </c>
      <c r="R75" s="1">
        <f t="shared" si="20"/>
        <v>0</v>
      </c>
      <c r="S75" s="1">
        <f t="shared" si="21"/>
        <v>0</v>
      </c>
      <c r="T75" s="50">
        <f t="shared" si="22"/>
        <v>0</v>
      </c>
      <c r="U75" s="54">
        <f t="shared" si="23"/>
        <v>0</v>
      </c>
    </row>
    <row r="76" spans="1:21" s="6" customFormat="1" x14ac:dyDescent="0.35">
      <c r="A76" s="43" t="str">
        <f t="shared" si="18"/>
        <v>N</v>
      </c>
      <c r="B76" s="104" t="s">
        <v>99</v>
      </c>
      <c r="C76" s="17"/>
      <c r="D76" s="132">
        <f t="shared" si="9"/>
        <v>0</v>
      </c>
      <c r="E76" s="18">
        <v>0</v>
      </c>
      <c r="F76" s="19"/>
      <c r="G76" s="20">
        <v>0</v>
      </c>
      <c r="H76" s="21"/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105">
        <v>0</v>
      </c>
      <c r="Q76" s="53">
        <f t="shared" si="19"/>
        <v>0</v>
      </c>
      <c r="R76" s="1">
        <f t="shared" si="20"/>
        <v>0</v>
      </c>
      <c r="S76" s="1">
        <f t="shared" si="21"/>
        <v>0</v>
      </c>
      <c r="T76" s="50">
        <f t="shared" si="22"/>
        <v>0</v>
      </c>
      <c r="U76" s="54">
        <f t="shared" si="23"/>
        <v>0</v>
      </c>
    </row>
    <row r="77" spans="1:21" s="6" customFormat="1" x14ac:dyDescent="0.35">
      <c r="A77" s="43" t="str">
        <f t="shared" si="18"/>
        <v>N</v>
      </c>
      <c r="B77" s="104" t="s">
        <v>100</v>
      </c>
      <c r="C77" s="17"/>
      <c r="D77" s="132">
        <f t="shared" si="9"/>
        <v>0</v>
      </c>
      <c r="E77" s="18">
        <v>0</v>
      </c>
      <c r="F77" s="19"/>
      <c r="G77" s="20">
        <v>0</v>
      </c>
      <c r="H77" s="21"/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105">
        <v>0</v>
      </c>
      <c r="Q77" s="53">
        <f t="shared" si="19"/>
        <v>0</v>
      </c>
      <c r="R77" s="1">
        <f t="shared" si="20"/>
        <v>0</v>
      </c>
      <c r="S77" s="1">
        <f t="shared" si="21"/>
        <v>0</v>
      </c>
      <c r="T77" s="50">
        <f t="shared" si="22"/>
        <v>0</v>
      </c>
      <c r="U77" s="54">
        <f t="shared" si="23"/>
        <v>0</v>
      </c>
    </row>
    <row r="78" spans="1:21" s="6" customFormat="1" x14ac:dyDescent="0.35">
      <c r="A78" s="43" t="str">
        <f t="shared" si="18"/>
        <v>N</v>
      </c>
      <c r="B78" s="104" t="s">
        <v>101</v>
      </c>
      <c r="C78" s="17"/>
      <c r="D78" s="132">
        <f t="shared" si="9"/>
        <v>0</v>
      </c>
      <c r="E78" s="18">
        <v>0</v>
      </c>
      <c r="F78" s="19"/>
      <c r="G78" s="20">
        <v>0</v>
      </c>
      <c r="H78" s="21"/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105">
        <v>0</v>
      </c>
      <c r="Q78" s="53">
        <f t="shared" si="19"/>
        <v>0</v>
      </c>
      <c r="R78" s="1">
        <f t="shared" si="20"/>
        <v>0</v>
      </c>
      <c r="S78" s="1">
        <f t="shared" si="21"/>
        <v>0</v>
      </c>
      <c r="T78" s="50">
        <f t="shared" si="22"/>
        <v>0</v>
      </c>
      <c r="U78" s="54">
        <f t="shared" si="23"/>
        <v>0</v>
      </c>
    </row>
    <row r="79" spans="1:21" s="6" customFormat="1" x14ac:dyDescent="0.35">
      <c r="A79" s="43" t="str">
        <f t="shared" si="18"/>
        <v>N</v>
      </c>
      <c r="B79" s="104" t="s">
        <v>102</v>
      </c>
      <c r="C79" s="17"/>
      <c r="D79" s="132">
        <f t="shared" si="9"/>
        <v>0</v>
      </c>
      <c r="E79" s="18">
        <v>0</v>
      </c>
      <c r="F79" s="19"/>
      <c r="G79" s="20">
        <v>0</v>
      </c>
      <c r="H79" s="21"/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105">
        <v>0</v>
      </c>
      <c r="Q79" s="53">
        <f t="shared" si="19"/>
        <v>0</v>
      </c>
      <c r="R79" s="1">
        <f t="shared" si="20"/>
        <v>0</v>
      </c>
      <c r="S79" s="1">
        <f t="shared" si="21"/>
        <v>0</v>
      </c>
      <c r="T79" s="50">
        <f t="shared" si="22"/>
        <v>0</v>
      </c>
      <c r="U79" s="54">
        <f t="shared" si="23"/>
        <v>0</v>
      </c>
    </row>
    <row r="80" spans="1:21" s="6" customFormat="1" x14ac:dyDescent="0.35">
      <c r="A80" s="43" t="str">
        <f t="shared" si="18"/>
        <v>N</v>
      </c>
      <c r="B80" s="104" t="s">
        <v>103</v>
      </c>
      <c r="C80" s="17"/>
      <c r="D80" s="132">
        <f t="shared" ref="D80:D112" si="25">G80*H80-E80</f>
        <v>0</v>
      </c>
      <c r="E80" s="18">
        <v>0</v>
      </c>
      <c r="F80" s="19"/>
      <c r="G80" s="20">
        <v>0</v>
      </c>
      <c r="H80" s="21"/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105">
        <v>0</v>
      </c>
      <c r="Q80" s="53">
        <f t="shared" si="19"/>
        <v>0</v>
      </c>
      <c r="R80" s="1">
        <f t="shared" si="20"/>
        <v>0</v>
      </c>
      <c r="S80" s="1">
        <f t="shared" si="21"/>
        <v>0</v>
      </c>
      <c r="T80" s="50">
        <f t="shared" si="22"/>
        <v>0</v>
      </c>
      <c r="U80" s="54">
        <f t="shared" si="23"/>
        <v>0</v>
      </c>
    </row>
    <row r="81" spans="1:21" s="6" customFormat="1" x14ac:dyDescent="0.35">
      <c r="A81" s="43" t="str">
        <f t="shared" si="18"/>
        <v>N</v>
      </c>
      <c r="B81" s="104" t="s">
        <v>104</v>
      </c>
      <c r="C81" s="17"/>
      <c r="D81" s="132">
        <f t="shared" si="25"/>
        <v>0</v>
      </c>
      <c r="E81" s="18">
        <v>0</v>
      </c>
      <c r="F81" s="19"/>
      <c r="G81" s="20">
        <v>0</v>
      </c>
      <c r="H81" s="21"/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105">
        <v>0</v>
      </c>
      <c r="Q81" s="53">
        <f t="shared" si="19"/>
        <v>0</v>
      </c>
      <c r="R81" s="1">
        <f t="shared" si="20"/>
        <v>0</v>
      </c>
      <c r="S81" s="1">
        <f t="shared" si="21"/>
        <v>0</v>
      </c>
      <c r="T81" s="50">
        <f t="shared" si="22"/>
        <v>0</v>
      </c>
      <c r="U81" s="54">
        <f t="shared" si="23"/>
        <v>0</v>
      </c>
    </row>
    <row r="82" spans="1:21" s="6" customFormat="1" x14ac:dyDescent="0.35">
      <c r="A82" s="43" t="str">
        <f t="shared" si="18"/>
        <v>N</v>
      </c>
      <c r="B82" s="104" t="s">
        <v>105</v>
      </c>
      <c r="C82" s="17"/>
      <c r="D82" s="132">
        <f t="shared" si="25"/>
        <v>0</v>
      </c>
      <c r="E82" s="18">
        <v>0</v>
      </c>
      <c r="F82" s="19"/>
      <c r="G82" s="20">
        <v>0</v>
      </c>
      <c r="H82" s="21"/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105">
        <v>0</v>
      </c>
      <c r="Q82" s="53">
        <f t="shared" si="19"/>
        <v>0</v>
      </c>
      <c r="R82" s="1">
        <f t="shared" si="20"/>
        <v>0</v>
      </c>
      <c r="S82" s="1">
        <f t="shared" si="21"/>
        <v>0</v>
      </c>
      <c r="T82" s="50">
        <f t="shared" si="22"/>
        <v>0</v>
      </c>
      <c r="U82" s="54">
        <f t="shared" si="23"/>
        <v>0</v>
      </c>
    </row>
    <row r="83" spans="1:21" s="6" customFormat="1" x14ac:dyDescent="0.35">
      <c r="A83" s="43" t="str">
        <f t="shared" si="18"/>
        <v>N</v>
      </c>
      <c r="B83" s="104" t="s">
        <v>106</v>
      </c>
      <c r="C83" s="17"/>
      <c r="D83" s="132">
        <f t="shared" si="25"/>
        <v>0</v>
      </c>
      <c r="E83" s="18">
        <v>0</v>
      </c>
      <c r="F83" s="19"/>
      <c r="G83" s="20">
        <v>0</v>
      </c>
      <c r="H83" s="21"/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105">
        <v>0</v>
      </c>
      <c r="Q83" s="53">
        <f t="shared" si="19"/>
        <v>0</v>
      </c>
      <c r="R83" s="1">
        <f t="shared" si="20"/>
        <v>0</v>
      </c>
      <c r="S83" s="1">
        <f t="shared" si="21"/>
        <v>0</v>
      </c>
      <c r="T83" s="50">
        <f t="shared" si="22"/>
        <v>0</v>
      </c>
      <c r="U83" s="54">
        <f t="shared" si="23"/>
        <v>0</v>
      </c>
    </row>
    <row r="84" spans="1:21" s="6" customFormat="1" x14ac:dyDescent="0.35">
      <c r="A84" s="43" t="str">
        <f t="shared" si="18"/>
        <v>N</v>
      </c>
      <c r="B84" s="104" t="s">
        <v>107</v>
      </c>
      <c r="C84" s="17"/>
      <c r="D84" s="132">
        <f t="shared" si="25"/>
        <v>0</v>
      </c>
      <c r="E84" s="18">
        <v>0</v>
      </c>
      <c r="F84" s="19"/>
      <c r="G84" s="20">
        <v>0</v>
      </c>
      <c r="H84" s="21"/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105">
        <v>0</v>
      </c>
      <c r="Q84" s="53">
        <f t="shared" si="19"/>
        <v>0</v>
      </c>
      <c r="R84" s="1">
        <f t="shared" si="20"/>
        <v>0</v>
      </c>
      <c r="S84" s="1">
        <f t="shared" si="21"/>
        <v>0</v>
      </c>
      <c r="T84" s="50">
        <f t="shared" si="22"/>
        <v>0</v>
      </c>
      <c r="U84" s="54">
        <f t="shared" si="23"/>
        <v>0</v>
      </c>
    </row>
    <row r="85" spans="1:21" s="6" customFormat="1" x14ac:dyDescent="0.35">
      <c r="A85" s="43" t="str">
        <f t="shared" si="18"/>
        <v>N</v>
      </c>
      <c r="B85" s="104" t="s">
        <v>108</v>
      </c>
      <c r="C85" s="17"/>
      <c r="D85" s="132">
        <f t="shared" si="25"/>
        <v>0</v>
      </c>
      <c r="E85" s="18">
        <v>0</v>
      </c>
      <c r="F85" s="19"/>
      <c r="G85" s="20">
        <v>0</v>
      </c>
      <c r="H85" s="21"/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105">
        <v>0</v>
      </c>
      <c r="Q85" s="53">
        <f t="shared" si="19"/>
        <v>0</v>
      </c>
      <c r="R85" s="1">
        <f t="shared" si="20"/>
        <v>0</v>
      </c>
      <c r="S85" s="1">
        <f t="shared" si="21"/>
        <v>0</v>
      </c>
      <c r="T85" s="50">
        <f t="shared" si="22"/>
        <v>0</v>
      </c>
      <c r="U85" s="54">
        <f t="shared" si="23"/>
        <v>0</v>
      </c>
    </row>
    <row r="86" spans="1:21" s="6" customFormat="1" x14ac:dyDescent="0.35">
      <c r="A86" s="43" t="str">
        <f t="shared" si="18"/>
        <v>N</v>
      </c>
      <c r="B86" s="103" t="s">
        <v>109</v>
      </c>
      <c r="C86" s="62" t="s">
        <v>110</v>
      </c>
      <c r="D86" s="63">
        <f>SUM(D87:D91)</f>
        <v>0</v>
      </c>
      <c r="E86" s="63">
        <f t="shared" ref="E86:U86" si="26">SUM(E87:E91)</f>
        <v>0</v>
      </c>
      <c r="F86" s="63"/>
      <c r="G86" s="63"/>
      <c r="H86" s="63"/>
      <c r="I86" s="63">
        <f t="shared" si="26"/>
        <v>0</v>
      </c>
      <c r="J86" s="63">
        <f t="shared" si="26"/>
        <v>0</v>
      </c>
      <c r="K86" s="63">
        <f t="shared" si="26"/>
        <v>0</v>
      </c>
      <c r="L86" s="63">
        <f t="shared" si="26"/>
        <v>0</v>
      </c>
      <c r="M86" s="63">
        <f t="shared" si="26"/>
        <v>0</v>
      </c>
      <c r="N86" s="63">
        <f t="shared" si="26"/>
        <v>0</v>
      </c>
      <c r="O86" s="63">
        <f t="shared" si="26"/>
        <v>0</v>
      </c>
      <c r="P86" s="95">
        <f t="shared" si="26"/>
        <v>0</v>
      </c>
      <c r="Q86" s="94">
        <f t="shared" si="26"/>
        <v>0</v>
      </c>
      <c r="R86" s="63">
        <f t="shared" si="26"/>
        <v>0</v>
      </c>
      <c r="S86" s="63">
        <f t="shared" si="26"/>
        <v>0</v>
      </c>
      <c r="T86" s="63">
        <f t="shared" si="26"/>
        <v>0</v>
      </c>
      <c r="U86" s="95">
        <f t="shared" si="26"/>
        <v>0</v>
      </c>
    </row>
    <row r="87" spans="1:21" s="6" customFormat="1" x14ac:dyDescent="0.35">
      <c r="A87" s="43" t="str">
        <f t="shared" si="18"/>
        <v>N</v>
      </c>
      <c r="B87" s="104" t="s">
        <v>111</v>
      </c>
      <c r="C87" s="17"/>
      <c r="D87" s="132">
        <f t="shared" si="25"/>
        <v>0</v>
      </c>
      <c r="E87" s="18">
        <v>0</v>
      </c>
      <c r="F87" s="19"/>
      <c r="G87" s="20">
        <v>0</v>
      </c>
      <c r="H87" s="21"/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105">
        <v>0</v>
      </c>
      <c r="Q87" s="53">
        <f t="shared" si="19"/>
        <v>0</v>
      </c>
      <c r="R87" s="1">
        <f t="shared" si="20"/>
        <v>0</v>
      </c>
      <c r="S87" s="1">
        <f t="shared" si="21"/>
        <v>0</v>
      </c>
      <c r="T87" s="50">
        <f t="shared" si="22"/>
        <v>0</v>
      </c>
      <c r="U87" s="54">
        <f t="shared" si="23"/>
        <v>0</v>
      </c>
    </row>
    <row r="88" spans="1:21" s="6" customFormat="1" x14ac:dyDescent="0.35">
      <c r="A88" s="43" t="str">
        <f t="shared" si="18"/>
        <v>N</v>
      </c>
      <c r="B88" s="104" t="s">
        <v>112</v>
      </c>
      <c r="C88" s="17"/>
      <c r="D88" s="132">
        <f t="shared" si="25"/>
        <v>0</v>
      </c>
      <c r="E88" s="18">
        <v>0</v>
      </c>
      <c r="F88" s="19"/>
      <c r="G88" s="20">
        <v>0</v>
      </c>
      <c r="H88" s="21"/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105">
        <v>0</v>
      </c>
      <c r="Q88" s="53">
        <f t="shared" si="19"/>
        <v>0</v>
      </c>
      <c r="R88" s="1">
        <f t="shared" si="20"/>
        <v>0</v>
      </c>
      <c r="S88" s="1">
        <f t="shared" si="21"/>
        <v>0</v>
      </c>
      <c r="T88" s="50">
        <f t="shared" si="22"/>
        <v>0</v>
      </c>
      <c r="U88" s="54">
        <f t="shared" si="23"/>
        <v>0</v>
      </c>
    </row>
    <row r="89" spans="1:21" s="6" customFormat="1" x14ac:dyDescent="0.35">
      <c r="A89" s="43" t="str">
        <f t="shared" si="18"/>
        <v>N</v>
      </c>
      <c r="B89" s="104" t="s">
        <v>113</v>
      </c>
      <c r="C89" s="17"/>
      <c r="D89" s="132">
        <f t="shared" si="25"/>
        <v>0</v>
      </c>
      <c r="E89" s="18">
        <v>0</v>
      </c>
      <c r="F89" s="19"/>
      <c r="G89" s="20">
        <v>0</v>
      </c>
      <c r="H89" s="21"/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105">
        <v>0</v>
      </c>
      <c r="Q89" s="53">
        <f t="shared" si="19"/>
        <v>0</v>
      </c>
      <c r="R89" s="1">
        <f t="shared" si="20"/>
        <v>0</v>
      </c>
      <c r="S89" s="1">
        <f t="shared" si="21"/>
        <v>0</v>
      </c>
      <c r="T89" s="50">
        <f t="shared" si="22"/>
        <v>0</v>
      </c>
      <c r="U89" s="54">
        <f t="shared" si="23"/>
        <v>0</v>
      </c>
    </row>
    <row r="90" spans="1:21" s="6" customFormat="1" x14ac:dyDescent="0.35">
      <c r="A90" s="43" t="str">
        <f t="shared" si="18"/>
        <v>N</v>
      </c>
      <c r="B90" s="104" t="s">
        <v>114</v>
      </c>
      <c r="C90" s="17"/>
      <c r="D90" s="132">
        <f t="shared" si="25"/>
        <v>0</v>
      </c>
      <c r="E90" s="18">
        <v>0</v>
      </c>
      <c r="F90" s="19"/>
      <c r="G90" s="20">
        <v>0</v>
      </c>
      <c r="H90" s="21"/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105">
        <v>0</v>
      </c>
      <c r="Q90" s="53">
        <f t="shared" si="19"/>
        <v>0</v>
      </c>
      <c r="R90" s="1">
        <f t="shared" si="20"/>
        <v>0</v>
      </c>
      <c r="S90" s="1">
        <f t="shared" si="21"/>
        <v>0</v>
      </c>
      <c r="T90" s="50">
        <f t="shared" si="22"/>
        <v>0</v>
      </c>
      <c r="U90" s="54">
        <f t="shared" si="23"/>
        <v>0</v>
      </c>
    </row>
    <row r="91" spans="1:21" s="6" customFormat="1" x14ac:dyDescent="0.35">
      <c r="A91" s="43" t="str">
        <f t="shared" si="18"/>
        <v>N</v>
      </c>
      <c r="B91" s="104" t="s">
        <v>115</v>
      </c>
      <c r="C91" s="17"/>
      <c r="D91" s="132">
        <f t="shared" si="25"/>
        <v>0</v>
      </c>
      <c r="E91" s="18">
        <v>0</v>
      </c>
      <c r="F91" s="19"/>
      <c r="G91" s="20">
        <v>0</v>
      </c>
      <c r="H91" s="21"/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105">
        <v>0</v>
      </c>
      <c r="Q91" s="53">
        <f t="shared" si="19"/>
        <v>0</v>
      </c>
      <c r="R91" s="1">
        <f t="shared" si="20"/>
        <v>0</v>
      </c>
      <c r="S91" s="1">
        <f t="shared" si="21"/>
        <v>0</v>
      </c>
      <c r="T91" s="50">
        <f t="shared" si="22"/>
        <v>0</v>
      </c>
      <c r="U91" s="54">
        <f t="shared" si="23"/>
        <v>0</v>
      </c>
    </row>
    <row r="92" spans="1:21" s="6" customFormat="1" x14ac:dyDescent="0.35">
      <c r="A92" s="43" t="str">
        <f t="shared" si="18"/>
        <v>N</v>
      </c>
      <c r="B92" s="103" t="s">
        <v>116</v>
      </c>
      <c r="C92" s="62" t="s">
        <v>117</v>
      </c>
      <c r="D92" s="63">
        <f>SUM(D93:D112)</f>
        <v>0</v>
      </c>
      <c r="E92" s="63">
        <f t="shared" ref="E92:U92" si="27">SUM(E93:E112)</f>
        <v>0</v>
      </c>
      <c r="F92" s="63"/>
      <c r="G92" s="63"/>
      <c r="H92" s="63"/>
      <c r="I92" s="63">
        <f t="shared" si="27"/>
        <v>0</v>
      </c>
      <c r="J92" s="63">
        <f t="shared" si="27"/>
        <v>0</v>
      </c>
      <c r="K92" s="63">
        <f t="shared" si="27"/>
        <v>0</v>
      </c>
      <c r="L92" s="63">
        <f t="shared" si="27"/>
        <v>0</v>
      </c>
      <c r="M92" s="63">
        <f t="shared" si="27"/>
        <v>0</v>
      </c>
      <c r="N92" s="63">
        <f t="shared" si="27"/>
        <v>0</v>
      </c>
      <c r="O92" s="63">
        <f t="shared" si="27"/>
        <v>0</v>
      </c>
      <c r="P92" s="95">
        <f t="shared" si="27"/>
        <v>0</v>
      </c>
      <c r="Q92" s="94">
        <f t="shared" si="27"/>
        <v>0</v>
      </c>
      <c r="R92" s="63">
        <f t="shared" si="27"/>
        <v>0</v>
      </c>
      <c r="S92" s="63">
        <f t="shared" si="27"/>
        <v>0</v>
      </c>
      <c r="T92" s="63">
        <f t="shared" si="27"/>
        <v>0</v>
      </c>
      <c r="U92" s="95">
        <f t="shared" si="27"/>
        <v>0</v>
      </c>
    </row>
    <row r="93" spans="1:21" s="6" customFormat="1" x14ac:dyDescent="0.35">
      <c r="A93" s="43" t="str">
        <f t="shared" si="18"/>
        <v>N</v>
      </c>
      <c r="B93" s="104" t="s">
        <v>118</v>
      </c>
      <c r="C93" s="17"/>
      <c r="D93" s="132">
        <f t="shared" si="25"/>
        <v>0</v>
      </c>
      <c r="E93" s="18">
        <v>0</v>
      </c>
      <c r="F93" s="19"/>
      <c r="G93" s="20">
        <v>0</v>
      </c>
      <c r="H93" s="21"/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105">
        <v>0</v>
      </c>
      <c r="Q93" s="53">
        <f t="shared" si="19"/>
        <v>0</v>
      </c>
      <c r="R93" s="1">
        <f t="shared" si="20"/>
        <v>0</v>
      </c>
      <c r="S93" s="1">
        <f t="shared" si="21"/>
        <v>0</v>
      </c>
      <c r="T93" s="50">
        <f t="shared" si="22"/>
        <v>0</v>
      </c>
      <c r="U93" s="54">
        <f t="shared" si="23"/>
        <v>0</v>
      </c>
    </row>
    <row r="94" spans="1:21" s="6" customFormat="1" x14ac:dyDescent="0.35">
      <c r="A94" s="43" t="str">
        <f t="shared" si="18"/>
        <v>N</v>
      </c>
      <c r="B94" s="104" t="s">
        <v>119</v>
      </c>
      <c r="C94" s="17"/>
      <c r="D94" s="132">
        <f t="shared" si="25"/>
        <v>0</v>
      </c>
      <c r="E94" s="18">
        <v>0</v>
      </c>
      <c r="F94" s="19"/>
      <c r="G94" s="20">
        <v>0</v>
      </c>
      <c r="H94" s="21"/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105">
        <v>0</v>
      </c>
      <c r="Q94" s="53">
        <f t="shared" si="19"/>
        <v>0</v>
      </c>
      <c r="R94" s="1">
        <f t="shared" si="20"/>
        <v>0</v>
      </c>
      <c r="S94" s="1">
        <f t="shared" si="21"/>
        <v>0</v>
      </c>
      <c r="T94" s="50">
        <f t="shared" si="22"/>
        <v>0</v>
      </c>
      <c r="U94" s="54">
        <f t="shared" si="23"/>
        <v>0</v>
      </c>
    </row>
    <row r="95" spans="1:21" s="6" customFormat="1" x14ac:dyDescent="0.35">
      <c r="A95" s="43" t="str">
        <f t="shared" si="18"/>
        <v>N</v>
      </c>
      <c r="B95" s="104" t="s">
        <v>120</v>
      </c>
      <c r="C95" s="17"/>
      <c r="D95" s="132">
        <f t="shared" si="25"/>
        <v>0</v>
      </c>
      <c r="E95" s="18">
        <v>0</v>
      </c>
      <c r="F95" s="19"/>
      <c r="G95" s="20">
        <v>0</v>
      </c>
      <c r="H95" s="21"/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105">
        <v>0</v>
      </c>
      <c r="Q95" s="53">
        <f t="shared" si="19"/>
        <v>0</v>
      </c>
      <c r="R95" s="1">
        <f t="shared" si="20"/>
        <v>0</v>
      </c>
      <c r="S95" s="1">
        <f t="shared" si="21"/>
        <v>0</v>
      </c>
      <c r="T95" s="50">
        <f t="shared" si="22"/>
        <v>0</v>
      </c>
      <c r="U95" s="54">
        <f t="shared" si="23"/>
        <v>0</v>
      </c>
    </row>
    <row r="96" spans="1:21" s="6" customFormat="1" x14ac:dyDescent="0.35">
      <c r="A96" s="43" t="str">
        <f t="shared" si="18"/>
        <v>N</v>
      </c>
      <c r="B96" s="104" t="s">
        <v>121</v>
      </c>
      <c r="C96" s="17"/>
      <c r="D96" s="132">
        <f t="shared" si="25"/>
        <v>0</v>
      </c>
      <c r="E96" s="18">
        <v>0</v>
      </c>
      <c r="F96" s="19"/>
      <c r="G96" s="20">
        <v>0</v>
      </c>
      <c r="H96" s="21"/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105">
        <v>0</v>
      </c>
      <c r="Q96" s="53">
        <f t="shared" si="19"/>
        <v>0</v>
      </c>
      <c r="R96" s="1">
        <f t="shared" si="20"/>
        <v>0</v>
      </c>
      <c r="S96" s="1">
        <f t="shared" si="21"/>
        <v>0</v>
      </c>
      <c r="T96" s="50">
        <f t="shared" si="22"/>
        <v>0</v>
      </c>
      <c r="U96" s="54">
        <f t="shared" si="23"/>
        <v>0</v>
      </c>
    </row>
    <row r="97" spans="1:21" s="6" customFormat="1" x14ac:dyDescent="0.35">
      <c r="A97" s="43" t="str">
        <f t="shared" si="18"/>
        <v>N</v>
      </c>
      <c r="B97" s="104" t="s">
        <v>122</v>
      </c>
      <c r="C97" s="17"/>
      <c r="D97" s="132">
        <f t="shared" si="25"/>
        <v>0</v>
      </c>
      <c r="E97" s="18">
        <v>0</v>
      </c>
      <c r="F97" s="19"/>
      <c r="G97" s="20">
        <v>0</v>
      </c>
      <c r="H97" s="21"/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105">
        <v>0</v>
      </c>
      <c r="Q97" s="53">
        <f t="shared" si="19"/>
        <v>0</v>
      </c>
      <c r="R97" s="1">
        <f t="shared" si="20"/>
        <v>0</v>
      </c>
      <c r="S97" s="1">
        <f t="shared" si="21"/>
        <v>0</v>
      </c>
      <c r="T97" s="50">
        <f t="shared" si="22"/>
        <v>0</v>
      </c>
      <c r="U97" s="54">
        <f t="shared" si="23"/>
        <v>0</v>
      </c>
    </row>
    <row r="98" spans="1:21" s="6" customFormat="1" x14ac:dyDescent="0.35">
      <c r="A98" s="43" t="str">
        <f t="shared" si="18"/>
        <v>N</v>
      </c>
      <c r="B98" s="104" t="s">
        <v>123</v>
      </c>
      <c r="C98" s="17"/>
      <c r="D98" s="132">
        <f t="shared" si="25"/>
        <v>0</v>
      </c>
      <c r="E98" s="18">
        <v>0</v>
      </c>
      <c r="F98" s="19"/>
      <c r="G98" s="20">
        <v>0</v>
      </c>
      <c r="H98" s="21"/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105">
        <v>0</v>
      </c>
      <c r="Q98" s="53">
        <f t="shared" si="19"/>
        <v>0</v>
      </c>
      <c r="R98" s="1">
        <f t="shared" si="20"/>
        <v>0</v>
      </c>
      <c r="S98" s="1">
        <f t="shared" si="21"/>
        <v>0</v>
      </c>
      <c r="T98" s="50">
        <f t="shared" si="22"/>
        <v>0</v>
      </c>
      <c r="U98" s="54">
        <f t="shared" si="23"/>
        <v>0</v>
      </c>
    </row>
    <row r="99" spans="1:21" s="6" customFormat="1" x14ac:dyDescent="0.35">
      <c r="A99" s="43" t="str">
        <f t="shared" si="18"/>
        <v>N</v>
      </c>
      <c r="B99" s="104" t="s">
        <v>124</v>
      </c>
      <c r="C99" s="17"/>
      <c r="D99" s="132">
        <f t="shared" si="25"/>
        <v>0</v>
      </c>
      <c r="E99" s="18">
        <v>0</v>
      </c>
      <c r="F99" s="19"/>
      <c r="G99" s="20">
        <v>0</v>
      </c>
      <c r="H99" s="21"/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105">
        <v>0</v>
      </c>
      <c r="Q99" s="53">
        <f t="shared" si="19"/>
        <v>0</v>
      </c>
      <c r="R99" s="1">
        <f t="shared" si="20"/>
        <v>0</v>
      </c>
      <c r="S99" s="1">
        <f t="shared" si="21"/>
        <v>0</v>
      </c>
      <c r="T99" s="50">
        <f t="shared" si="22"/>
        <v>0</v>
      </c>
      <c r="U99" s="54">
        <f t="shared" si="23"/>
        <v>0</v>
      </c>
    </row>
    <row r="100" spans="1:21" s="6" customFormat="1" x14ac:dyDescent="0.35">
      <c r="A100" s="43" t="str">
        <f t="shared" si="18"/>
        <v>N</v>
      </c>
      <c r="B100" s="104" t="s">
        <v>125</v>
      </c>
      <c r="C100" s="17"/>
      <c r="D100" s="132">
        <f t="shared" si="25"/>
        <v>0</v>
      </c>
      <c r="E100" s="18">
        <v>0</v>
      </c>
      <c r="F100" s="19"/>
      <c r="G100" s="20">
        <v>0</v>
      </c>
      <c r="H100" s="21"/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105">
        <v>0</v>
      </c>
      <c r="Q100" s="53">
        <f t="shared" si="19"/>
        <v>0</v>
      </c>
      <c r="R100" s="1">
        <f t="shared" si="20"/>
        <v>0</v>
      </c>
      <c r="S100" s="1">
        <f t="shared" si="21"/>
        <v>0</v>
      </c>
      <c r="T100" s="50">
        <f t="shared" si="22"/>
        <v>0</v>
      </c>
      <c r="U100" s="54">
        <f t="shared" si="23"/>
        <v>0</v>
      </c>
    </row>
    <row r="101" spans="1:21" s="6" customFormat="1" x14ac:dyDescent="0.35">
      <c r="A101" s="43" t="str">
        <f t="shared" si="18"/>
        <v>N</v>
      </c>
      <c r="B101" s="104" t="s">
        <v>126</v>
      </c>
      <c r="C101" s="17"/>
      <c r="D101" s="132">
        <f t="shared" si="25"/>
        <v>0</v>
      </c>
      <c r="E101" s="18">
        <v>0</v>
      </c>
      <c r="F101" s="19"/>
      <c r="G101" s="20">
        <v>0</v>
      </c>
      <c r="H101" s="21"/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105">
        <v>0</v>
      </c>
      <c r="Q101" s="53">
        <f t="shared" si="19"/>
        <v>0</v>
      </c>
      <c r="R101" s="1">
        <f t="shared" si="20"/>
        <v>0</v>
      </c>
      <c r="S101" s="1">
        <f t="shared" si="21"/>
        <v>0</v>
      </c>
      <c r="T101" s="50">
        <f t="shared" si="22"/>
        <v>0</v>
      </c>
      <c r="U101" s="54">
        <f t="shared" si="23"/>
        <v>0</v>
      </c>
    </row>
    <row r="102" spans="1:21" s="6" customFormat="1" x14ac:dyDescent="0.35">
      <c r="A102" s="43" t="str">
        <f t="shared" si="18"/>
        <v>N</v>
      </c>
      <c r="B102" s="104" t="s">
        <v>127</v>
      </c>
      <c r="C102" s="17"/>
      <c r="D102" s="132">
        <f t="shared" si="25"/>
        <v>0</v>
      </c>
      <c r="E102" s="18">
        <v>0</v>
      </c>
      <c r="F102" s="19"/>
      <c r="G102" s="20">
        <v>0</v>
      </c>
      <c r="H102" s="21"/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105">
        <v>0</v>
      </c>
      <c r="Q102" s="53">
        <f t="shared" si="19"/>
        <v>0</v>
      </c>
      <c r="R102" s="1">
        <f t="shared" si="20"/>
        <v>0</v>
      </c>
      <c r="S102" s="1">
        <f t="shared" si="21"/>
        <v>0</v>
      </c>
      <c r="T102" s="50">
        <f t="shared" si="22"/>
        <v>0</v>
      </c>
      <c r="U102" s="54">
        <f t="shared" si="23"/>
        <v>0</v>
      </c>
    </row>
    <row r="103" spans="1:21" s="6" customFormat="1" x14ac:dyDescent="0.35">
      <c r="A103" s="43" t="str">
        <f t="shared" si="18"/>
        <v>N</v>
      </c>
      <c r="B103" s="104" t="s">
        <v>128</v>
      </c>
      <c r="C103" s="17"/>
      <c r="D103" s="132">
        <f t="shared" si="25"/>
        <v>0</v>
      </c>
      <c r="E103" s="18">
        <v>0</v>
      </c>
      <c r="F103" s="19"/>
      <c r="G103" s="20">
        <v>0</v>
      </c>
      <c r="H103" s="21"/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105">
        <v>0</v>
      </c>
      <c r="Q103" s="53">
        <f t="shared" si="19"/>
        <v>0</v>
      </c>
      <c r="R103" s="1">
        <f t="shared" si="20"/>
        <v>0</v>
      </c>
      <c r="S103" s="1">
        <f t="shared" si="21"/>
        <v>0</v>
      </c>
      <c r="T103" s="50">
        <f t="shared" si="22"/>
        <v>0</v>
      </c>
      <c r="U103" s="54">
        <f t="shared" si="23"/>
        <v>0</v>
      </c>
    </row>
    <row r="104" spans="1:21" s="6" customFormat="1" x14ac:dyDescent="0.35">
      <c r="A104" s="43" t="str">
        <f t="shared" si="18"/>
        <v>N</v>
      </c>
      <c r="B104" s="104" t="s">
        <v>129</v>
      </c>
      <c r="C104" s="17"/>
      <c r="D104" s="132">
        <f t="shared" si="25"/>
        <v>0</v>
      </c>
      <c r="E104" s="18">
        <v>0</v>
      </c>
      <c r="F104" s="19"/>
      <c r="G104" s="20">
        <v>0</v>
      </c>
      <c r="H104" s="21"/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105">
        <v>0</v>
      </c>
      <c r="Q104" s="53">
        <f t="shared" si="19"/>
        <v>0</v>
      </c>
      <c r="R104" s="1">
        <f t="shared" si="20"/>
        <v>0</v>
      </c>
      <c r="S104" s="1">
        <f t="shared" si="21"/>
        <v>0</v>
      </c>
      <c r="T104" s="50">
        <f t="shared" si="22"/>
        <v>0</v>
      </c>
      <c r="U104" s="54">
        <f t="shared" si="23"/>
        <v>0</v>
      </c>
    </row>
    <row r="105" spans="1:21" s="6" customFormat="1" x14ac:dyDescent="0.35">
      <c r="A105" s="43" t="str">
        <f t="shared" si="18"/>
        <v>N</v>
      </c>
      <c r="B105" s="104" t="s">
        <v>130</v>
      </c>
      <c r="C105" s="17"/>
      <c r="D105" s="132">
        <f t="shared" si="25"/>
        <v>0</v>
      </c>
      <c r="E105" s="18">
        <v>0</v>
      </c>
      <c r="F105" s="19"/>
      <c r="G105" s="20">
        <v>0</v>
      </c>
      <c r="H105" s="21"/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105">
        <v>0</v>
      </c>
      <c r="Q105" s="53">
        <f t="shared" si="19"/>
        <v>0</v>
      </c>
      <c r="R105" s="1">
        <f t="shared" si="20"/>
        <v>0</v>
      </c>
      <c r="S105" s="1">
        <f t="shared" si="21"/>
        <v>0</v>
      </c>
      <c r="T105" s="50">
        <f t="shared" si="22"/>
        <v>0</v>
      </c>
      <c r="U105" s="54">
        <f t="shared" si="23"/>
        <v>0</v>
      </c>
    </row>
    <row r="106" spans="1:21" s="6" customFormat="1" x14ac:dyDescent="0.35">
      <c r="A106" s="43" t="str">
        <f t="shared" si="18"/>
        <v>N</v>
      </c>
      <c r="B106" s="104" t="s">
        <v>131</v>
      </c>
      <c r="C106" s="17"/>
      <c r="D106" s="132">
        <f t="shared" si="25"/>
        <v>0</v>
      </c>
      <c r="E106" s="18">
        <v>0</v>
      </c>
      <c r="F106" s="19"/>
      <c r="G106" s="20">
        <v>0</v>
      </c>
      <c r="H106" s="21"/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105">
        <v>0</v>
      </c>
      <c r="Q106" s="53">
        <f t="shared" si="19"/>
        <v>0</v>
      </c>
      <c r="R106" s="1">
        <f t="shared" si="20"/>
        <v>0</v>
      </c>
      <c r="S106" s="1">
        <f t="shared" si="21"/>
        <v>0</v>
      </c>
      <c r="T106" s="50">
        <f t="shared" si="22"/>
        <v>0</v>
      </c>
      <c r="U106" s="54">
        <f t="shared" si="23"/>
        <v>0</v>
      </c>
    </row>
    <row r="107" spans="1:21" s="6" customFormat="1" x14ac:dyDescent="0.35">
      <c r="A107" s="43" t="str">
        <f t="shared" si="18"/>
        <v>N</v>
      </c>
      <c r="B107" s="104" t="s">
        <v>132</v>
      </c>
      <c r="C107" s="17"/>
      <c r="D107" s="132">
        <f t="shared" si="25"/>
        <v>0</v>
      </c>
      <c r="E107" s="18">
        <v>0</v>
      </c>
      <c r="F107" s="19"/>
      <c r="G107" s="20">
        <v>0</v>
      </c>
      <c r="H107" s="21"/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105">
        <v>0</v>
      </c>
      <c r="Q107" s="53">
        <f t="shared" si="19"/>
        <v>0</v>
      </c>
      <c r="R107" s="1">
        <f t="shared" si="20"/>
        <v>0</v>
      </c>
      <c r="S107" s="1">
        <f t="shared" si="21"/>
        <v>0</v>
      </c>
      <c r="T107" s="50">
        <f t="shared" si="22"/>
        <v>0</v>
      </c>
      <c r="U107" s="54">
        <f t="shared" si="23"/>
        <v>0</v>
      </c>
    </row>
    <row r="108" spans="1:21" s="6" customFormat="1" x14ac:dyDescent="0.35">
      <c r="A108" s="43" t="str">
        <f t="shared" si="18"/>
        <v>N</v>
      </c>
      <c r="B108" s="104" t="s">
        <v>133</v>
      </c>
      <c r="C108" s="17"/>
      <c r="D108" s="132">
        <f t="shared" si="25"/>
        <v>0</v>
      </c>
      <c r="E108" s="18">
        <v>0</v>
      </c>
      <c r="F108" s="19"/>
      <c r="G108" s="20">
        <v>0</v>
      </c>
      <c r="H108" s="21"/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105">
        <v>0</v>
      </c>
      <c r="Q108" s="53">
        <f t="shared" si="19"/>
        <v>0</v>
      </c>
      <c r="R108" s="1">
        <f t="shared" si="20"/>
        <v>0</v>
      </c>
      <c r="S108" s="1">
        <f t="shared" si="21"/>
        <v>0</v>
      </c>
      <c r="T108" s="50">
        <f t="shared" si="22"/>
        <v>0</v>
      </c>
      <c r="U108" s="54">
        <f t="shared" si="23"/>
        <v>0</v>
      </c>
    </row>
    <row r="109" spans="1:21" s="6" customFormat="1" x14ac:dyDescent="0.35">
      <c r="A109" s="43" t="str">
        <f t="shared" si="18"/>
        <v>N</v>
      </c>
      <c r="B109" s="104" t="s">
        <v>134</v>
      </c>
      <c r="C109" s="17"/>
      <c r="D109" s="132">
        <f t="shared" si="25"/>
        <v>0</v>
      </c>
      <c r="E109" s="18">
        <v>0</v>
      </c>
      <c r="F109" s="19"/>
      <c r="G109" s="20">
        <v>0</v>
      </c>
      <c r="H109" s="21"/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105">
        <v>0</v>
      </c>
      <c r="Q109" s="53">
        <f t="shared" si="19"/>
        <v>0</v>
      </c>
      <c r="R109" s="1">
        <f t="shared" si="20"/>
        <v>0</v>
      </c>
      <c r="S109" s="1">
        <f t="shared" si="21"/>
        <v>0</v>
      </c>
      <c r="T109" s="50">
        <f t="shared" si="22"/>
        <v>0</v>
      </c>
      <c r="U109" s="54">
        <f t="shared" si="23"/>
        <v>0</v>
      </c>
    </row>
    <row r="110" spans="1:21" s="6" customFormat="1" x14ac:dyDescent="0.35">
      <c r="A110" s="43" t="str">
        <f t="shared" si="18"/>
        <v>N</v>
      </c>
      <c r="B110" s="104" t="s">
        <v>135</v>
      </c>
      <c r="C110" s="17"/>
      <c r="D110" s="132">
        <f t="shared" si="25"/>
        <v>0</v>
      </c>
      <c r="E110" s="18">
        <v>0</v>
      </c>
      <c r="F110" s="19"/>
      <c r="G110" s="20">
        <v>0</v>
      </c>
      <c r="H110" s="21"/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105">
        <v>0</v>
      </c>
      <c r="Q110" s="53">
        <f t="shared" si="19"/>
        <v>0</v>
      </c>
      <c r="R110" s="1">
        <f t="shared" si="20"/>
        <v>0</v>
      </c>
      <c r="S110" s="1">
        <f t="shared" si="21"/>
        <v>0</v>
      </c>
      <c r="T110" s="50">
        <f t="shared" si="22"/>
        <v>0</v>
      </c>
      <c r="U110" s="54">
        <f t="shared" si="23"/>
        <v>0</v>
      </c>
    </row>
    <row r="111" spans="1:21" s="6" customFormat="1" x14ac:dyDescent="0.35">
      <c r="A111" s="43" t="str">
        <f t="shared" si="18"/>
        <v>N</v>
      </c>
      <c r="B111" s="104" t="s">
        <v>136</v>
      </c>
      <c r="C111" s="17"/>
      <c r="D111" s="132">
        <f t="shared" si="25"/>
        <v>0</v>
      </c>
      <c r="E111" s="18">
        <v>0</v>
      </c>
      <c r="F111" s="19"/>
      <c r="G111" s="20">
        <v>0</v>
      </c>
      <c r="H111" s="21"/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105">
        <v>0</v>
      </c>
      <c r="Q111" s="53">
        <f t="shared" si="19"/>
        <v>0</v>
      </c>
      <c r="R111" s="1">
        <f t="shared" si="20"/>
        <v>0</v>
      </c>
      <c r="S111" s="1">
        <f t="shared" si="21"/>
        <v>0</v>
      </c>
      <c r="T111" s="50">
        <f t="shared" si="22"/>
        <v>0</v>
      </c>
      <c r="U111" s="54">
        <f t="shared" si="23"/>
        <v>0</v>
      </c>
    </row>
    <row r="112" spans="1:21" s="6" customFormat="1" x14ac:dyDescent="0.35">
      <c r="A112" s="43" t="str">
        <f t="shared" si="18"/>
        <v>N</v>
      </c>
      <c r="B112" s="104" t="s">
        <v>137</v>
      </c>
      <c r="C112" s="17"/>
      <c r="D112" s="132">
        <f t="shared" si="25"/>
        <v>0</v>
      </c>
      <c r="E112" s="18">
        <v>0</v>
      </c>
      <c r="F112" s="19"/>
      <c r="G112" s="20">
        <v>0</v>
      </c>
      <c r="H112" s="21"/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105">
        <v>0</v>
      </c>
      <c r="Q112" s="67">
        <f t="shared" si="19"/>
        <v>0</v>
      </c>
      <c r="R112" s="68">
        <f t="shared" si="20"/>
        <v>0</v>
      </c>
      <c r="S112" s="68">
        <f t="shared" si="21"/>
        <v>0</v>
      </c>
      <c r="T112" s="69">
        <f t="shared" si="22"/>
        <v>0</v>
      </c>
      <c r="U112" s="70">
        <f t="shared" si="23"/>
        <v>0</v>
      </c>
    </row>
    <row r="113" spans="1:21" s="6" customFormat="1" ht="20.25" customHeight="1" x14ac:dyDescent="0.35">
      <c r="A113" s="43" t="s">
        <v>1</v>
      </c>
      <c r="B113" s="106" t="s">
        <v>138</v>
      </c>
      <c r="C113" s="10" t="s">
        <v>139</v>
      </c>
      <c r="D113" s="13">
        <f>D114</f>
        <v>0</v>
      </c>
      <c r="E113" s="13">
        <f t="shared" ref="E113:U113" si="28">E114</f>
        <v>0</v>
      </c>
      <c r="F113" s="13"/>
      <c r="G113" s="13"/>
      <c r="H113" s="13"/>
      <c r="I113" s="13">
        <f t="shared" si="28"/>
        <v>0</v>
      </c>
      <c r="J113" s="13">
        <f t="shared" si="28"/>
        <v>0</v>
      </c>
      <c r="K113" s="13">
        <f t="shared" si="28"/>
        <v>0</v>
      </c>
      <c r="L113" s="13">
        <f t="shared" si="28"/>
        <v>0</v>
      </c>
      <c r="M113" s="13">
        <f t="shared" si="28"/>
        <v>0</v>
      </c>
      <c r="N113" s="13">
        <f t="shared" si="28"/>
        <v>0</v>
      </c>
      <c r="O113" s="13">
        <f t="shared" si="28"/>
        <v>0</v>
      </c>
      <c r="P113" s="107">
        <f t="shared" si="28"/>
        <v>0</v>
      </c>
      <c r="Q113" s="96">
        <f t="shared" si="28"/>
        <v>0</v>
      </c>
      <c r="R113" s="13">
        <f t="shared" si="28"/>
        <v>0</v>
      </c>
      <c r="S113" s="13">
        <f t="shared" si="28"/>
        <v>0</v>
      </c>
      <c r="T113" s="66">
        <f t="shared" si="28"/>
        <v>0</v>
      </c>
      <c r="U113" s="77">
        <f t="shared" si="28"/>
        <v>0</v>
      </c>
    </row>
    <row r="114" spans="1:21" s="6" customFormat="1" x14ac:dyDescent="0.35">
      <c r="A114" s="43" t="str">
        <f t="shared" si="3"/>
        <v>N</v>
      </c>
      <c r="B114" s="108" t="s">
        <v>140</v>
      </c>
      <c r="C114" s="64" t="s">
        <v>141</v>
      </c>
      <c r="D114" s="65">
        <f>SUM(D115:D118)</f>
        <v>0</v>
      </c>
      <c r="E114" s="65">
        <f t="shared" ref="E114:U114" si="29">SUM(E115:E118)</f>
        <v>0</v>
      </c>
      <c r="F114" s="65"/>
      <c r="G114" s="65"/>
      <c r="H114" s="65"/>
      <c r="I114" s="65">
        <f t="shared" si="29"/>
        <v>0</v>
      </c>
      <c r="J114" s="65">
        <f t="shared" si="29"/>
        <v>0</v>
      </c>
      <c r="K114" s="65">
        <f t="shared" si="29"/>
        <v>0</v>
      </c>
      <c r="L114" s="65">
        <f t="shared" si="29"/>
        <v>0</v>
      </c>
      <c r="M114" s="65">
        <f t="shared" si="29"/>
        <v>0</v>
      </c>
      <c r="N114" s="65">
        <f t="shared" si="29"/>
        <v>0</v>
      </c>
      <c r="O114" s="65">
        <f t="shared" si="29"/>
        <v>0</v>
      </c>
      <c r="P114" s="76">
        <f t="shared" si="29"/>
        <v>0</v>
      </c>
      <c r="Q114" s="75">
        <f t="shared" si="29"/>
        <v>0</v>
      </c>
      <c r="R114" s="65">
        <f t="shared" si="29"/>
        <v>0</v>
      </c>
      <c r="S114" s="65">
        <f t="shared" si="29"/>
        <v>0</v>
      </c>
      <c r="T114" s="65">
        <f t="shared" si="29"/>
        <v>0</v>
      </c>
      <c r="U114" s="76">
        <f t="shared" si="29"/>
        <v>0</v>
      </c>
    </row>
    <row r="115" spans="1:21" s="6" customFormat="1" x14ac:dyDescent="0.35">
      <c r="A115" s="43" t="str">
        <f t="shared" si="3"/>
        <v>N</v>
      </c>
      <c r="B115" s="104" t="s">
        <v>142</v>
      </c>
      <c r="C115" s="23"/>
      <c r="D115" s="132">
        <f t="shared" ref="D115:D118" si="30">G115*H115-E115</f>
        <v>0</v>
      </c>
      <c r="E115" s="18">
        <v>0</v>
      </c>
      <c r="F115" s="19"/>
      <c r="G115" s="24">
        <v>0</v>
      </c>
      <c r="H115" s="21"/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105">
        <v>0</v>
      </c>
      <c r="Q115" s="53">
        <f t="shared" ref="Q115:Q118" si="31">SUM(I115,K115,M115,O115)</f>
        <v>0</v>
      </c>
      <c r="R115" s="1">
        <f t="shared" si="5"/>
        <v>0</v>
      </c>
      <c r="S115" s="1">
        <f t="shared" si="6"/>
        <v>0</v>
      </c>
      <c r="T115" s="50">
        <f t="shared" ref="T115:T118" si="32">D115-Q115</f>
        <v>0</v>
      </c>
      <c r="U115" s="54">
        <f t="shared" ref="U115:U118" si="33">E115-R115</f>
        <v>0</v>
      </c>
    </row>
    <row r="116" spans="1:21" s="6" customFormat="1" x14ac:dyDescent="0.35">
      <c r="A116" s="43" t="str">
        <f t="shared" si="3"/>
        <v>N</v>
      </c>
      <c r="B116" s="104" t="s">
        <v>143</v>
      </c>
      <c r="C116" s="23"/>
      <c r="D116" s="132">
        <f t="shared" si="30"/>
        <v>0</v>
      </c>
      <c r="E116" s="18">
        <v>0</v>
      </c>
      <c r="F116" s="19"/>
      <c r="G116" s="24">
        <v>0</v>
      </c>
      <c r="H116" s="21"/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105">
        <v>0</v>
      </c>
      <c r="Q116" s="53">
        <f t="shared" si="31"/>
        <v>0</v>
      </c>
      <c r="R116" s="1">
        <f t="shared" si="5"/>
        <v>0</v>
      </c>
      <c r="S116" s="1">
        <f t="shared" si="6"/>
        <v>0</v>
      </c>
      <c r="T116" s="50">
        <f t="shared" si="32"/>
        <v>0</v>
      </c>
      <c r="U116" s="54">
        <f t="shared" si="33"/>
        <v>0</v>
      </c>
    </row>
    <row r="117" spans="1:21" s="6" customFormat="1" x14ac:dyDescent="0.35">
      <c r="A117" s="43" t="str">
        <f>IF(D117&gt;0,"A","N")</f>
        <v>N</v>
      </c>
      <c r="B117" s="104" t="s">
        <v>144</v>
      </c>
      <c r="C117" s="23"/>
      <c r="D117" s="132">
        <f t="shared" si="30"/>
        <v>0</v>
      </c>
      <c r="E117" s="18">
        <v>0</v>
      </c>
      <c r="F117" s="19"/>
      <c r="G117" s="24">
        <v>0</v>
      </c>
      <c r="H117" s="21"/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105">
        <v>0</v>
      </c>
      <c r="Q117" s="53">
        <f t="shared" si="31"/>
        <v>0</v>
      </c>
      <c r="R117" s="1">
        <f t="shared" si="5"/>
        <v>0</v>
      </c>
      <c r="S117" s="1">
        <f t="shared" si="6"/>
        <v>0</v>
      </c>
      <c r="T117" s="50">
        <f t="shared" si="32"/>
        <v>0</v>
      </c>
      <c r="U117" s="54">
        <f t="shared" si="33"/>
        <v>0</v>
      </c>
    </row>
    <row r="118" spans="1:21" s="6" customFormat="1" x14ac:dyDescent="0.35">
      <c r="A118" s="43" t="str">
        <f t="shared" ref="A118" si="34">IF(D118&gt;0,"A","N")</f>
        <v>N</v>
      </c>
      <c r="B118" s="127" t="s">
        <v>145</v>
      </c>
      <c r="C118" s="128"/>
      <c r="D118" s="132">
        <f t="shared" si="30"/>
        <v>0</v>
      </c>
      <c r="E118" s="123">
        <v>0</v>
      </c>
      <c r="F118" s="124"/>
      <c r="G118" s="125">
        <v>0</v>
      </c>
      <c r="H118" s="126"/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105">
        <v>0</v>
      </c>
      <c r="Q118" s="53">
        <f t="shared" si="31"/>
        <v>0</v>
      </c>
      <c r="R118" s="1">
        <f t="shared" si="5"/>
        <v>0</v>
      </c>
      <c r="S118" s="1">
        <f t="shared" si="6"/>
        <v>0</v>
      </c>
      <c r="T118" s="50">
        <f t="shared" si="32"/>
        <v>0</v>
      </c>
      <c r="U118" s="54">
        <f t="shared" si="33"/>
        <v>0</v>
      </c>
    </row>
    <row r="119" spans="1:21" s="6" customFormat="1" ht="15" customHeight="1" x14ac:dyDescent="0.35">
      <c r="A119" s="43"/>
      <c r="B119" s="154" t="s">
        <v>146</v>
      </c>
      <c r="C119" s="155"/>
      <c r="D119" s="131">
        <f>D120</f>
        <v>0</v>
      </c>
      <c r="E119" s="131">
        <f>E120</f>
        <v>0</v>
      </c>
      <c r="F119" s="129"/>
      <c r="G119" s="129"/>
      <c r="H119" s="130"/>
      <c r="I119" s="92"/>
      <c r="J119" s="92"/>
      <c r="K119" s="92"/>
      <c r="L119" s="92"/>
      <c r="M119" s="92"/>
      <c r="N119" s="92"/>
      <c r="O119" s="92"/>
      <c r="P119" s="98"/>
      <c r="Q119" s="97"/>
      <c r="R119" s="92"/>
      <c r="S119" s="92"/>
      <c r="T119" s="92"/>
      <c r="U119" s="98"/>
    </row>
    <row r="120" spans="1:21" s="6" customFormat="1" ht="20.25" customHeight="1" x14ac:dyDescent="0.35">
      <c r="A120" s="43" t="s">
        <v>1</v>
      </c>
      <c r="B120" s="109" t="s">
        <v>147</v>
      </c>
      <c r="C120" s="14" t="s">
        <v>148</v>
      </c>
      <c r="D120" s="2">
        <f>D121</f>
        <v>0</v>
      </c>
      <c r="E120" s="2">
        <f t="shared" ref="E120:U120" si="35">E121</f>
        <v>0</v>
      </c>
      <c r="F120" s="2"/>
      <c r="G120" s="2"/>
      <c r="H120" s="2"/>
      <c r="I120" s="2">
        <f t="shared" si="35"/>
        <v>0</v>
      </c>
      <c r="J120" s="2">
        <f t="shared" si="35"/>
        <v>0</v>
      </c>
      <c r="K120" s="2">
        <f t="shared" si="35"/>
        <v>0</v>
      </c>
      <c r="L120" s="2">
        <f t="shared" si="35"/>
        <v>0</v>
      </c>
      <c r="M120" s="2">
        <f t="shared" si="35"/>
        <v>0</v>
      </c>
      <c r="N120" s="2">
        <f t="shared" si="35"/>
        <v>0</v>
      </c>
      <c r="O120" s="2">
        <f t="shared" si="35"/>
        <v>0</v>
      </c>
      <c r="P120" s="110">
        <f t="shared" si="35"/>
        <v>0</v>
      </c>
      <c r="Q120" s="55">
        <f t="shared" si="35"/>
        <v>0</v>
      </c>
      <c r="R120" s="2">
        <f t="shared" si="35"/>
        <v>0</v>
      </c>
      <c r="S120" s="2">
        <f t="shared" si="35"/>
        <v>0</v>
      </c>
      <c r="T120" s="78">
        <f t="shared" si="35"/>
        <v>0</v>
      </c>
      <c r="U120" s="99">
        <f t="shared" si="35"/>
        <v>0</v>
      </c>
    </row>
    <row r="121" spans="1:21" x14ac:dyDescent="0.35">
      <c r="A121" s="43" t="str">
        <f t="shared" si="3"/>
        <v>N</v>
      </c>
      <c r="B121" s="108" t="s">
        <v>149</v>
      </c>
      <c r="C121" s="64" t="s">
        <v>150</v>
      </c>
      <c r="D121" s="65">
        <f>SUM(D122:D123)</f>
        <v>0</v>
      </c>
      <c r="E121" s="65">
        <f t="shared" ref="E121:U121" si="36">SUM(E122:E123)</f>
        <v>0</v>
      </c>
      <c r="F121" s="65"/>
      <c r="G121" s="65"/>
      <c r="H121" s="65"/>
      <c r="I121" s="65">
        <f t="shared" si="36"/>
        <v>0</v>
      </c>
      <c r="J121" s="65">
        <f t="shared" si="36"/>
        <v>0</v>
      </c>
      <c r="K121" s="65">
        <f t="shared" si="36"/>
        <v>0</v>
      </c>
      <c r="L121" s="65">
        <f t="shared" si="36"/>
        <v>0</v>
      </c>
      <c r="M121" s="65">
        <f t="shared" si="36"/>
        <v>0</v>
      </c>
      <c r="N121" s="65">
        <f t="shared" si="36"/>
        <v>0</v>
      </c>
      <c r="O121" s="65">
        <f t="shared" si="36"/>
        <v>0</v>
      </c>
      <c r="P121" s="76">
        <f t="shared" si="36"/>
        <v>0</v>
      </c>
      <c r="Q121" s="75">
        <f t="shared" si="36"/>
        <v>0</v>
      </c>
      <c r="R121" s="65">
        <f t="shared" si="36"/>
        <v>0</v>
      </c>
      <c r="S121" s="65">
        <f t="shared" si="36"/>
        <v>0</v>
      </c>
      <c r="T121" s="65">
        <f t="shared" si="36"/>
        <v>0</v>
      </c>
      <c r="U121" s="76">
        <f t="shared" si="36"/>
        <v>0</v>
      </c>
    </row>
    <row r="122" spans="1:21" x14ac:dyDescent="0.35">
      <c r="A122" s="43" t="str">
        <f t="shared" si="3"/>
        <v>N</v>
      </c>
      <c r="B122" s="111" t="s">
        <v>151</v>
      </c>
      <c r="C122" s="25"/>
      <c r="D122" s="132">
        <f t="shared" ref="D122:D123" si="37">G122*H122-E122</f>
        <v>0</v>
      </c>
      <c r="E122" s="26">
        <v>0</v>
      </c>
      <c r="F122" s="27"/>
      <c r="G122" s="24">
        <v>0</v>
      </c>
      <c r="H122" s="28"/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112">
        <v>0</v>
      </c>
      <c r="Q122" s="56">
        <f>SUM(I122,K122,M122,O122)</f>
        <v>0</v>
      </c>
      <c r="R122" s="1">
        <f t="shared" si="5"/>
        <v>0</v>
      </c>
      <c r="S122" s="1">
        <f t="shared" si="6"/>
        <v>0</v>
      </c>
      <c r="T122" s="50">
        <f>D122-Q122</f>
        <v>0</v>
      </c>
      <c r="U122" s="54">
        <f>E122-R122</f>
        <v>0</v>
      </c>
    </row>
    <row r="123" spans="1:21" ht="15" thickBot="1" x14ac:dyDescent="0.4">
      <c r="A123" s="43" t="str">
        <f t="shared" ref="A123" si="38">IF(D123&gt;0,"A","N")</f>
        <v>N</v>
      </c>
      <c r="B123" s="113" t="s">
        <v>152</v>
      </c>
      <c r="C123" s="114"/>
      <c r="D123" s="132">
        <f t="shared" si="37"/>
        <v>0</v>
      </c>
      <c r="E123" s="115">
        <v>0</v>
      </c>
      <c r="F123" s="116"/>
      <c r="G123" s="117">
        <v>0</v>
      </c>
      <c r="H123" s="118"/>
      <c r="I123" s="119">
        <v>0</v>
      </c>
      <c r="J123" s="119">
        <v>0</v>
      </c>
      <c r="K123" s="119">
        <v>0</v>
      </c>
      <c r="L123" s="119">
        <v>0</v>
      </c>
      <c r="M123" s="119">
        <v>0</v>
      </c>
      <c r="N123" s="119">
        <v>0</v>
      </c>
      <c r="O123" s="119">
        <v>0</v>
      </c>
      <c r="P123" s="120">
        <v>0</v>
      </c>
      <c r="Q123" s="57">
        <f>SUM(I123,K123,M123,O123)</f>
        <v>0</v>
      </c>
      <c r="R123" s="58">
        <f t="shared" ref="R123" si="39">SUM(J123,L123,N123,P123)</f>
        <v>0</v>
      </c>
      <c r="S123" s="58">
        <f t="shared" ref="S123" si="40">SUM(Q123:R123)</f>
        <v>0</v>
      </c>
      <c r="T123" s="59">
        <f>D123-Q123</f>
        <v>0</v>
      </c>
      <c r="U123" s="60">
        <f>E123-R123</f>
        <v>0</v>
      </c>
    </row>
    <row r="124" spans="1:21" x14ac:dyDescent="0.35">
      <c r="F124" s="3" t="s">
        <v>153</v>
      </c>
    </row>
    <row r="126" spans="1:21" ht="23.25" customHeight="1" x14ac:dyDescent="0.35">
      <c r="B126" s="157" t="s">
        <v>154</v>
      </c>
      <c r="C126" s="157"/>
      <c r="D126" s="157"/>
      <c r="E126" s="157"/>
      <c r="F126" s="9"/>
    </row>
    <row r="128" spans="1:21" x14ac:dyDescent="0.35">
      <c r="C128" s="8"/>
    </row>
  </sheetData>
  <sheetProtection algorithmName="SHA-512" hashValue="9YtHhXQQcSk9qP02BaHEHSohYP+5X1naMcBrft+58O0otvHq31nxH1cQ429SZpFE2G4qVbLVezVouDlqYVQxqQ==" saltValue="4CZWmhktubYub1vYuugxBw==" spinCount="100000" sheet="1" objects="1" scenarios="1" autoFilter="0"/>
  <protectedRanges>
    <protectedRange sqref="E15:P31 E33:P49 E51:P67 E69:P85 E87:P91 E93:P112 E115:P118 E122:P123" name="Rozsah2"/>
    <protectedRange sqref="F2 A1 C15:C31 C33:C49 C51:C67 C69:C85 C87:C91 C93:C112 C115:C118 C122:C123" name="Rozsah1"/>
  </protectedRanges>
  <autoFilter ref="A1:J124" xr:uid="{00000000-0009-0000-0000-000000000000}"/>
  <mergeCells count="19">
    <mergeCell ref="B119:C119"/>
    <mergeCell ref="E9:E10"/>
    <mergeCell ref="M9:N9"/>
    <mergeCell ref="B1:H1"/>
    <mergeCell ref="B126:E126"/>
    <mergeCell ref="B12:C12"/>
    <mergeCell ref="Q9:U9"/>
    <mergeCell ref="I7:U7"/>
    <mergeCell ref="O9:P9"/>
    <mergeCell ref="F2:H2"/>
    <mergeCell ref="F9:F10"/>
    <mergeCell ref="G9:G10"/>
    <mergeCell ref="H9:H10"/>
    <mergeCell ref="I9:J9"/>
    <mergeCell ref="K9:L9"/>
    <mergeCell ref="B7:H7"/>
    <mergeCell ref="B9:B10"/>
    <mergeCell ref="C9:C10"/>
    <mergeCell ref="D9:D10"/>
  </mergeCells>
  <conditionalFormatting sqref="B4">
    <cfRule type="expression" dxfId="30" priority="92" stopIfTrue="1">
      <formula>$D$4=0</formula>
    </cfRule>
    <cfRule type="expression" dxfId="29" priority="94" stopIfTrue="1">
      <formula>D4&lt;0.2*D3</formula>
    </cfRule>
    <cfRule type="expression" dxfId="28" priority="95" stopIfTrue="1">
      <formula>D4&gt;=0.2*D3</formula>
    </cfRule>
  </conditionalFormatting>
  <conditionalFormatting sqref="T11 T15:T31 T115:T118">
    <cfRule type="cellIs" dxfId="27" priority="70" operator="lessThan">
      <formula>0</formula>
    </cfRule>
    <cfRule type="cellIs" dxfId="26" priority="71" operator="greaterThan">
      <formula>0</formula>
    </cfRule>
  </conditionalFormatting>
  <conditionalFormatting sqref="T33:T49">
    <cfRule type="cellIs" dxfId="25" priority="61" operator="lessThan">
      <formula>0</formula>
    </cfRule>
    <cfRule type="cellIs" dxfId="24" priority="62" operator="greaterThan">
      <formula>0</formula>
    </cfRule>
  </conditionalFormatting>
  <conditionalFormatting sqref="T51:T67">
    <cfRule type="cellIs" dxfId="23" priority="16" operator="lessThan">
      <formula>0</formula>
    </cfRule>
    <cfRule type="cellIs" dxfId="22" priority="17" operator="greaterThan">
      <formula>0</formula>
    </cfRule>
  </conditionalFormatting>
  <conditionalFormatting sqref="T69:T85"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T87:T91">
    <cfRule type="cellIs" dxfId="19" priority="31" operator="lessThan">
      <formula>0</formula>
    </cfRule>
    <cfRule type="cellIs" dxfId="18" priority="32" operator="greaterThan">
      <formula>0</formula>
    </cfRule>
  </conditionalFormatting>
  <conditionalFormatting sqref="T93:T113">
    <cfRule type="cellIs" dxfId="17" priority="11" operator="lessThan">
      <formula>0</formula>
    </cfRule>
    <cfRule type="cellIs" dxfId="16" priority="12" operator="greaterThan">
      <formula>0</formula>
    </cfRule>
  </conditionalFormatting>
  <conditionalFormatting sqref="T122:T123">
    <cfRule type="cellIs" dxfId="15" priority="13" operator="lessThan">
      <formula>0</formula>
    </cfRule>
    <cfRule type="cellIs" dxfId="14" priority="14" operator="greaterThan">
      <formula>0</formula>
    </cfRule>
  </conditionalFormatting>
  <conditionalFormatting sqref="T13:U13">
    <cfRule type="cellIs" dxfId="13" priority="1" operator="lessThan">
      <formula>0</formula>
    </cfRule>
    <cfRule type="cellIs" dxfId="12" priority="2" operator="greaterThan">
      <formula>0</formula>
    </cfRule>
  </conditionalFormatting>
  <conditionalFormatting sqref="T120:U120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U11">
    <cfRule type="cellIs" dxfId="9" priority="72" operator="greaterThan">
      <formula>0</formula>
    </cfRule>
  </conditionalFormatting>
  <conditionalFormatting sqref="U15:U31 U115:U118 V116">
    <cfRule type="cellIs" dxfId="8" priority="73" operator="greaterThan">
      <formula>0</formula>
    </cfRule>
  </conditionalFormatting>
  <conditionalFormatting sqref="U33:U49">
    <cfRule type="cellIs" dxfId="7" priority="63" operator="greaterThan">
      <formula>0</formula>
    </cfRule>
  </conditionalFormatting>
  <conditionalFormatting sqref="U51:U67">
    <cfRule type="cellIs" dxfId="6" priority="18" operator="greaterThan">
      <formula>0</formula>
    </cfRule>
  </conditionalFormatting>
  <conditionalFormatting sqref="U69:U85">
    <cfRule type="cellIs" dxfId="5" priority="24" operator="greaterThan">
      <formula>0</formula>
    </cfRule>
  </conditionalFormatting>
  <conditionalFormatting sqref="U87:U91">
    <cfRule type="cellIs" dxfId="4" priority="33" operator="greaterThan">
      <formula>0</formula>
    </cfRule>
  </conditionalFormatting>
  <conditionalFormatting sqref="U93:U112">
    <cfRule type="cellIs" dxfId="3" priority="36" operator="greaterThan">
      <formula>0</formula>
    </cfRule>
  </conditionalFormatting>
  <conditionalFormatting sqref="U113">
    <cfRule type="cellIs" dxfId="2" priority="9" operator="lessThan">
      <formula>0</formula>
    </cfRule>
    <cfRule type="cellIs" dxfId="1" priority="10" operator="greaterThan">
      <formula>0</formula>
    </cfRule>
  </conditionalFormatting>
  <conditionalFormatting sqref="U122:U123">
    <cfRule type="cellIs" dxfId="0" priority="15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T15:T31 D32 U32 Q86:U86 Q92:U92" formula="1"/>
    <ignoredError sqref="B15:B16 B17:B23 B24:B31 B33:B49 B51:B67 B69:B85 B87:B91 B93:B109 B110:B112 B115:B118 B122:B123" twoDigitTextYear="1"/>
    <ignoredError sqref="A14 D113 T113:U11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>SAMRS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evak</dc:creator>
  <cp:keywords/>
  <dc:description/>
  <cp:lastModifiedBy>Marta Jašureková</cp:lastModifiedBy>
  <cp:revision/>
  <dcterms:created xsi:type="dcterms:W3CDTF">2014-03-19T12:25:59Z</dcterms:created>
  <dcterms:modified xsi:type="dcterms:W3CDTF">2023-04-14T08:56:39Z</dcterms:modified>
  <cp:category/>
  <cp:contentStatus/>
</cp:coreProperties>
</file>