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aP\Desktop\metodika pre ORPO\rozpočty PPP\"/>
    </mc:Choice>
  </mc:AlternateContent>
  <bookViews>
    <workbookView xWindow="0" yWindow="0" windowWidth="19155" windowHeight="597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Hárok1!$A$1:$H$106</definedName>
  </definedNames>
  <calcPr calcId="162913"/>
</workbook>
</file>

<file path=xl/calcChain.xml><?xml version="1.0" encoding="utf-8"?>
<calcChain xmlns="http://schemas.openxmlformats.org/spreadsheetml/2006/main">
  <c r="D4" i="1" l="1"/>
  <c r="D105" i="1" l="1"/>
  <c r="D104" i="1"/>
  <c r="D98" i="1"/>
  <c r="D99" i="1"/>
  <c r="D100" i="1"/>
  <c r="D97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75" i="1"/>
  <c r="D70" i="1"/>
  <c r="D71" i="1"/>
  <c r="D72" i="1"/>
  <c r="D73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E13" i="1" l="1"/>
  <c r="I13" i="1"/>
  <c r="J13" i="1"/>
  <c r="K13" i="1"/>
  <c r="M13" i="1"/>
  <c r="K97" i="1" l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75" i="1"/>
  <c r="K70" i="1"/>
  <c r="K71" i="1"/>
  <c r="K72" i="1"/>
  <c r="K73" i="1"/>
  <c r="K69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51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5" i="1"/>
  <c r="E103" i="1" l="1"/>
  <c r="E102" i="1" s="1"/>
  <c r="E101" i="1" s="1"/>
  <c r="D103" i="1"/>
  <c r="D102" i="1" s="1"/>
  <c r="D101" i="1" s="1"/>
  <c r="E96" i="1"/>
  <c r="E95" i="1" s="1"/>
  <c r="E74" i="1"/>
  <c r="E68" i="1"/>
  <c r="D68" i="1"/>
  <c r="A68" i="1" s="1"/>
  <c r="E50" i="1"/>
  <c r="E32" i="1"/>
  <c r="E14" i="1"/>
  <c r="M105" i="1"/>
  <c r="L105" i="1"/>
  <c r="A105" i="1"/>
  <c r="M94" i="1"/>
  <c r="L94" i="1"/>
  <c r="A94" i="1"/>
  <c r="M93" i="1"/>
  <c r="A93" i="1"/>
  <c r="M92" i="1"/>
  <c r="L92" i="1"/>
  <c r="A92" i="1"/>
  <c r="M91" i="1"/>
  <c r="A91" i="1"/>
  <c r="M90" i="1"/>
  <c r="L90" i="1"/>
  <c r="A90" i="1"/>
  <c r="M89" i="1"/>
  <c r="A89" i="1"/>
  <c r="M88" i="1"/>
  <c r="L88" i="1"/>
  <c r="A88" i="1"/>
  <c r="M87" i="1"/>
  <c r="A87" i="1"/>
  <c r="M86" i="1"/>
  <c r="M85" i="1"/>
  <c r="L85" i="1"/>
  <c r="A85" i="1"/>
  <c r="M84" i="1"/>
  <c r="A84" i="1"/>
  <c r="M83" i="1"/>
  <c r="L83" i="1"/>
  <c r="A83" i="1"/>
  <c r="M82" i="1"/>
  <c r="L82" i="1"/>
  <c r="A82" i="1"/>
  <c r="M81" i="1"/>
  <c r="L81" i="1"/>
  <c r="A81" i="1"/>
  <c r="M80" i="1"/>
  <c r="A80" i="1"/>
  <c r="M79" i="1"/>
  <c r="L79" i="1"/>
  <c r="A79" i="1"/>
  <c r="A78" i="1"/>
  <c r="M77" i="1"/>
  <c r="M76" i="1"/>
  <c r="M75" i="1"/>
  <c r="A75" i="1"/>
  <c r="M73" i="1"/>
  <c r="L73" i="1"/>
  <c r="A73" i="1"/>
  <c r="M72" i="1"/>
  <c r="L72" i="1"/>
  <c r="A72" i="1"/>
  <c r="M71" i="1"/>
  <c r="A71" i="1"/>
  <c r="M70" i="1"/>
  <c r="L70" i="1"/>
  <c r="A70" i="1"/>
  <c r="L69" i="1"/>
  <c r="A69" i="1"/>
  <c r="M67" i="1"/>
  <c r="A67" i="1"/>
  <c r="M66" i="1"/>
  <c r="A66" i="1"/>
  <c r="M65" i="1"/>
  <c r="A65" i="1"/>
  <c r="M64" i="1"/>
  <c r="A64" i="1"/>
  <c r="M63" i="1"/>
  <c r="L63" i="1"/>
  <c r="A63" i="1"/>
  <c r="M62" i="1"/>
  <c r="A62" i="1"/>
  <c r="M61" i="1"/>
  <c r="L61" i="1"/>
  <c r="A61" i="1"/>
  <c r="M60" i="1"/>
  <c r="A60" i="1"/>
  <c r="M59" i="1"/>
  <c r="L59" i="1"/>
  <c r="A59" i="1"/>
  <c r="M58" i="1"/>
  <c r="L58" i="1"/>
  <c r="A58" i="1"/>
  <c r="M57" i="1"/>
  <c r="L57" i="1"/>
  <c r="A57" i="1"/>
  <c r="M56" i="1"/>
  <c r="A56" i="1"/>
  <c r="M55" i="1"/>
  <c r="M54" i="1"/>
  <c r="L54" i="1"/>
  <c r="A54" i="1"/>
  <c r="M53" i="1"/>
  <c r="A53" i="1"/>
  <c r="M52" i="1"/>
  <c r="L52" i="1"/>
  <c r="A52" i="1"/>
  <c r="L51" i="1"/>
  <c r="A51" i="1"/>
  <c r="M49" i="1"/>
  <c r="A49" i="1"/>
  <c r="M48" i="1"/>
  <c r="L48" i="1"/>
  <c r="A48" i="1"/>
  <c r="M47" i="1"/>
  <c r="A47" i="1"/>
  <c r="M46" i="1"/>
  <c r="L46" i="1"/>
  <c r="A46" i="1"/>
  <c r="M45" i="1"/>
  <c r="L45" i="1"/>
  <c r="A45" i="1"/>
  <c r="M44" i="1"/>
  <c r="L44" i="1"/>
  <c r="A44" i="1"/>
  <c r="M43" i="1"/>
  <c r="A43" i="1"/>
  <c r="M41" i="1"/>
  <c r="L41" i="1"/>
  <c r="A41" i="1"/>
  <c r="M40" i="1"/>
  <c r="A40" i="1"/>
  <c r="M39" i="1"/>
  <c r="L39" i="1"/>
  <c r="A39" i="1"/>
  <c r="M38" i="1"/>
  <c r="L38" i="1"/>
  <c r="A38" i="1"/>
  <c r="M37" i="1"/>
  <c r="L37" i="1"/>
  <c r="A37" i="1"/>
  <c r="M36" i="1"/>
  <c r="L36" i="1"/>
  <c r="A36" i="1"/>
  <c r="M35" i="1"/>
  <c r="L35" i="1"/>
  <c r="A35" i="1"/>
  <c r="M34" i="1"/>
  <c r="A34" i="1"/>
  <c r="A33" i="1"/>
  <c r="E12" i="1" l="1"/>
  <c r="E11" i="1" s="1"/>
  <c r="D50" i="1"/>
  <c r="A50" i="1" s="1"/>
  <c r="L87" i="1"/>
  <c r="L76" i="1"/>
  <c r="D32" i="1"/>
  <c r="A32" i="1" s="1"/>
  <c r="D74" i="1"/>
  <c r="A74" i="1" s="1"/>
  <c r="M69" i="1"/>
  <c r="M68" i="1" s="1"/>
  <c r="J68" i="1"/>
  <c r="M78" i="1"/>
  <c r="M74" i="1" s="1"/>
  <c r="J74" i="1"/>
  <c r="I74" i="1"/>
  <c r="M33" i="1"/>
  <c r="J32" i="1"/>
  <c r="M51" i="1"/>
  <c r="M50" i="1" s="1"/>
  <c r="J50" i="1"/>
  <c r="I32" i="1"/>
  <c r="I68" i="1"/>
  <c r="L77" i="1"/>
  <c r="I50" i="1"/>
  <c r="K105" i="1"/>
  <c r="L55" i="1"/>
  <c r="L86" i="1"/>
  <c r="A86" i="1"/>
  <c r="L65" i="1"/>
  <c r="L66" i="1"/>
  <c r="A77" i="1"/>
  <c r="M42" i="1"/>
  <c r="L91" i="1"/>
  <c r="L42" i="1"/>
  <c r="A55" i="1"/>
  <c r="L62" i="1"/>
  <c r="A76" i="1"/>
  <c r="L78" i="1"/>
  <c r="L53" i="1"/>
  <c r="L67" i="1"/>
  <c r="L71" i="1"/>
  <c r="L68" i="1" s="1"/>
  <c r="L75" i="1"/>
  <c r="L89" i="1"/>
  <c r="L93" i="1"/>
  <c r="A42" i="1"/>
  <c r="L56" i="1"/>
  <c r="L60" i="1"/>
  <c r="L64" i="1"/>
  <c r="L80" i="1"/>
  <c r="L84" i="1"/>
  <c r="L33" i="1"/>
  <c r="L40" i="1"/>
  <c r="L47" i="1"/>
  <c r="L34" i="1"/>
  <c r="L49" i="1"/>
  <c r="L43" i="1"/>
  <c r="K74" i="1" l="1"/>
  <c r="K32" i="1"/>
  <c r="L50" i="1"/>
  <c r="K50" i="1"/>
  <c r="L32" i="1"/>
  <c r="K68" i="1"/>
  <c r="L74" i="1"/>
  <c r="M32" i="1"/>
  <c r="M30" i="1" l="1"/>
  <c r="A104" i="1"/>
  <c r="A103" i="1"/>
  <c r="M100" i="1"/>
  <c r="A100" i="1"/>
  <c r="M99" i="1"/>
  <c r="A99" i="1"/>
  <c r="A98" i="1"/>
  <c r="D96" i="1"/>
  <c r="D95" i="1" s="1"/>
  <c r="M31" i="1"/>
  <c r="A31" i="1"/>
  <c r="A30" i="1"/>
  <c r="M29" i="1"/>
  <c r="A29" i="1"/>
  <c r="M28" i="1"/>
  <c r="M27" i="1"/>
  <c r="A27" i="1"/>
  <c r="M26" i="1"/>
  <c r="L26" i="1"/>
  <c r="A26" i="1"/>
  <c r="M25" i="1"/>
  <c r="M24" i="1"/>
  <c r="A24" i="1"/>
  <c r="M23" i="1"/>
  <c r="A23" i="1"/>
  <c r="M22" i="1"/>
  <c r="L22" i="1"/>
  <c r="A22" i="1"/>
  <c r="M21" i="1"/>
  <c r="L21" i="1"/>
  <c r="A21" i="1"/>
  <c r="M20" i="1"/>
  <c r="L20" i="1"/>
  <c r="A20" i="1"/>
  <c r="M19" i="1"/>
  <c r="L19" i="1"/>
  <c r="A19" i="1"/>
  <c r="M18" i="1"/>
  <c r="A18" i="1"/>
  <c r="M17" i="1"/>
  <c r="L17" i="1"/>
  <c r="A17" i="1"/>
  <c r="M16" i="1"/>
  <c r="L16" i="1"/>
  <c r="A16" i="1"/>
  <c r="A15" i="1"/>
  <c r="L99" i="1" l="1"/>
  <c r="K99" i="1"/>
  <c r="L98" i="1"/>
  <c r="K98" i="1"/>
  <c r="L100" i="1"/>
  <c r="K100" i="1"/>
  <c r="A96" i="1"/>
  <c r="A97" i="1"/>
  <c r="L104" i="1"/>
  <c r="L103" i="1" s="1"/>
  <c r="L102" i="1" s="1"/>
  <c r="I103" i="1"/>
  <c r="I102" i="1" s="1"/>
  <c r="I14" i="1"/>
  <c r="I96" i="1"/>
  <c r="I95" i="1" s="1"/>
  <c r="M104" i="1"/>
  <c r="M103" i="1" s="1"/>
  <c r="M102" i="1" s="1"/>
  <c r="J103" i="1"/>
  <c r="J102" i="1" s="1"/>
  <c r="M15" i="1"/>
  <c r="M14" i="1" s="1"/>
  <c r="J14" i="1"/>
  <c r="A25" i="1"/>
  <c r="D14" i="1"/>
  <c r="D13" i="1" s="1"/>
  <c r="M97" i="1"/>
  <c r="J96" i="1"/>
  <c r="J95" i="1" s="1"/>
  <c r="L97" i="1"/>
  <c r="L31" i="1"/>
  <c r="L28" i="1"/>
  <c r="L24" i="1"/>
  <c r="M98" i="1"/>
  <c r="L29" i="1"/>
  <c r="L18" i="1"/>
  <c r="L27" i="1"/>
  <c r="L30" i="1"/>
  <c r="A28" i="1"/>
  <c r="K104" i="1"/>
  <c r="K103" i="1" s="1"/>
  <c r="K102" i="1" s="1"/>
  <c r="L15" i="1"/>
  <c r="L23" i="1"/>
  <c r="L25" i="1"/>
  <c r="L96" i="1" l="1"/>
  <c r="L95" i="1" s="1"/>
  <c r="L14" i="1"/>
  <c r="K96" i="1"/>
  <c r="K95" i="1" s="1"/>
  <c r="D12" i="1"/>
  <c r="D11" i="1" s="1"/>
  <c r="A14" i="1"/>
  <c r="M96" i="1"/>
  <c r="M95" i="1" s="1"/>
  <c r="M11" i="1" s="1"/>
  <c r="I11" i="1"/>
  <c r="J11" i="1"/>
  <c r="L13" i="1" l="1"/>
  <c r="L11" i="1" s="1"/>
  <c r="D3" i="1"/>
  <c r="B4" i="1" s="1"/>
  <c r="D2" i="1" l="1"/>
  <c r="B3" i="1" s="1"/>
  <c r="B2" i="1" l="1"/>
  <c r="B5" i="1"/>
  <c r="K14" i="1" l="1"/>
  <c r="K11" i="1" s="1"/>
</calcChain>
</file>

<file path=xl/sharedStrings.xml><?xml version="1.0" encoding="utf-8"?>
<sst xmlns="http://schemas.openxmlformats.org/spreadsheetml/2006/main" count="141" uniqueCount="130">
  <si>
    <t>Počet jednotiek</t>
  </si>
  <si>
    <t>ROZPOČET</t>
  </si>
  <si>
    <t>1.</t>
  </si>
  <si>
    <t>Jednotková cena v EURO</t>
  </si>
  <si>
    <t>2.</t>
  </si>
  <si>
    <t>SPOLU:</t>
  </si>
  <si>
    <t>FINANCOVANÉ Z ODA:</t>
  </si>
  <si>
    <t>2.1</t>
  </si>
  <si>
    <t>3.</t>
  </si>
  <si>
    <t>3.1</t>
  </si>
  <si>
    <t>Číslo podpoložky</t>
  </si>
  <si>
    <t>Jednotka</t>
  </si>
  <si>
    <t xml:space="preserve">      </t>
  </si>
  <si>
    <t>Vypracoval (meno, podpis, dátum):</t>
  </si>
  <si>
    <t>Celkový rozpočet ODA v EURO</t>
  </si>
  <si>
    <t>PODIEL SPOLUFINANCOVANIA Z CELKOVEJ HODONTY PROJEKTU</t>
  </si>
  <si>
    <t>Výdavky na aktivity</t>
  </si>
  <si>
    <t>1.1</t>
  </si>
  <si>
    <t>1.2</t>
  </si>
  <si>
    <t>1.3</t>
  </si>
  <si>
    <t>1.4</t>
  </si>
  <si>
    <t>1.5</t>
  </si>
  <si>
    <t>A</t>
  </si>
  <si>
    <t xml:space="preserve">Skryť
neaktívne
</t>
  </si>
  <si>
    <t>SPOLU</t>
  </si>
  <si>
    <t>Výdavky ODA SR</t>
  </si>
  <si>
    <t>Výdavky celkom</t>
  </si>
  <si>
    <t xml:space="preserve">Číslo projektu SAMRS: </t>
  </si>
  <si>
    <t>Saldo ODA</t>
  </si>
  <si>
    <t>Saldo Prijímateľ</t>
  </si>
  <si>
    <t>Výdavky prijímateľa</t>
  </si>
  <si>
    <t>Spolufinancovanie prijímateľa</t>
  </si>
  <si>
    <t>a</t>
  </si>
  <si>
    <t>Cestovné náklady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</si>
  <si>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</si>
  <si>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</si>
  <si>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</si>
  <si>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</si>
  <si>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</si>
  <si>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</si>
  <si>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</si>
  <si>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</si>
  <si>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</si>
  <si>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</si>
  <si>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</si>
  <si>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</si>
  <si>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</si>
  <si>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</si>
  <si>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</si>
  <si>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</si>
  <si>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</si>
  <si>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Výdavky spojené s organizáciou školení, seminárov a workshopov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</si>
  <si>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</si>
  <si>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</si>
  <si>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</si>
  <si>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</si>
  <si>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</si>
  <si>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</si>
  <si>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</si>
  <si>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</si>
  <si>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</si>
  <si>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</si>
  <si>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</si>
  <si>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</si>
  <si>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</si>
  <si>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</si>
  <si>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</si>
  <si>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</si>
  <si>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</si>
  <si>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</si>
  <si>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</si>
  <si>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</si>
  <si>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</si>
  <si>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</si>
  <si>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</si>
  <si>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</si>
  <si>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</si>
  <si>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</si>
  <si>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</si>
  <si>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</si>
  <si>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</si>
  <si>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</si>
  <si>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</si>
  <si>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</si>
  <si>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</si>
  <si>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</si>
  <si>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Poplatky za právne, poradenské, konzultačné služby</t>
  </si>
  <si>
    <t>1.4.1</t>
  </si>
  <si>
    <t>1.4.2</t>
  </si>
  <si>
    <t>1.4.3</t>
  </si>
  <si>
    <t>1.4.4</t>
  </si>
  <si>
    <t>1.4.5</t>
  </si>
  <si>
    <t>1.5.1</t>
  </si>
  <si>
    <t>1.5.2</t>
  </si>
  <si>
    <t>1.5.3</t>
  </si>
  <si>
    <t>1.5.4</t>
  </si>
  <si>
    <t>1.5.5</t>
  </si>
  <si>
    <t>Personálne náklady na expertný personál</t>
  </si>
  <si>
    <t>Personálone náklady na projektový tím</t>
  </si>
  <si>
    <t>Administratívny a riadiaci personál projektu</t>
  </si>
  <si>
    <t>2.1.1</t>
  </si>
  <si>
    <t>2.1.2</t>
  </si>
  <si>
    <t>2.1.3</t>
  </si>
  <si>
    <t>2.1.4</t>
  </si>
  <si>
    <t>Režijné náklady (max. 7% z celkových oprávnených nákladov)</t>
  </si>
  <si>
    <t>Bežná réžia potrebná na chod projektu</t>
  </si>
  <si>
    <t>3.1.1</t>
  </si>
  <si>
    <t>3.1.2</t>
  </si>
  <si>
    <t>Náklady na publicitu (max. 5% z celkových oprávnených nákladov)</t>
  </si>
  <si>
    <t>PRIAME NÁKLADY</t>
  </si>
  <si>
    <t>NEPRIAME NÁKLADY</t>
  </si>
  <si>
    <t>NÁKLADY CELKOM</t>
  </si>
  <si>
    <t>VYÚČTOVANIE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</si>
  <si>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</si>
  <si>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</si>
  <si>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</si>
  <si>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</si>
  <si>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</si>
  <si>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</si>
  <si>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</si>
  <si>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</si>
  <si>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</si>
  <si>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</si>
  <si>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</si>
  <si>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</si>
  <si>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</si>
  <si>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</si>
  <si>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</si>
  <si>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SPOLUFINANCOVANIE PRIJÍMATEĽA (min. 20 % z ODA):</t>
  </si>
  <si>
    <t>SAMRS/2019/PPP/1/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</si>
</sst>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3999755851924192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Aharoni"/>
      <charset val="177"/>
    </font>
    <font>
      <b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64" fontId="0" fillId="0" borderId="2" xfId="0" applyNumberForma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16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8" borderId="2" xfId="0" applyFont="1" applyFill="1" applyBorder="1" applyAlignment="1" applyProtection="1">
      <alignment vertical="center"/>
      <protection locked="0"/>
    </xf>
    <xf numFmtId="164" fontId="0" fillId="8" borderId="2" xfId="0" applyNumberFormat="1" applyFill="1" applyBorder="1" applyAlignment="1" applyProtection="1">
      <alignment horizontal="center" vertical="center"/>
      <protection hidden="1"/>
    </xf>
    <xf numFmtId="0" fontId="0" fillId="8" borderId="2" xfId="0" applyNumberFormat="1" applyFill="1" applyBorder="1" applyAlignment="1" applyProtection="1">
      <alignment horizontal="center" vertical="center"/>
      <protection locked="0" hidden="1"/>
    </xf>
    <xf numFmtId="164" fontId="0" fillId="8" borderId="2" xfId="0" applyNumberFormat="1" applyFill="1" applyBorder="1" applyAlignment="1" applyProtection="1">
      <alignment horizontal="center" vertical="center"/>
      <protection locked="0"/>
    </xf>
    <xf numFmtId="2" fontId="0" fillId="8" borderId="2" xfId="0" applyNumberForma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vertical="center"/>
      <protection locked="0"/>
    </xf>
    <xf numFmtId="0" fontId="5" fillId="8" borderId="2" xfId="0" applyFont="1" applyFill="1" applyBorder="1" applyAlignment="1" applyProtection="1">
      <alignment vertical="center"/>
    </xf>
    <xf numFmtId="164" fontId="0" fillId="8" borderId="2" xfId="0" applyNumberFormat="1" applyFill="1" applyBorder="1" applyAlignment="1" applyProtection="1">
      <alignment horizontal="center"/>
      <protection locked="0"/>
    </xf>
    <xf numFmtId="0" fontId="5" fillId="8" borderId="2" xfId="0" applyFont="1" applyFill="1" applyBorder="1" applyProtection="1"/>
    <xf numFmtId="164" fontId="0" fillId="8" borderId="2" xfId="0" applyNumberFormat="1" applyFill="1" applyBorder="1" applyAlignment="1" applyProtection="1">
      <alignment horizontal="center"/>
      <protection hidden="1"/>
    </xf>
    <xf numFmtId="0" fontId="0" fillId="8" borderId="2" xfId="0" applyNumberFormat="1" applyFill="1" applyBorder="1" applyAlignment="1" applyProtection="1">
      <alignment horizontal="center"/>
      <protection locked="0" hidden="1"/>
    </xf>
    <xf numFmtId="2" fontId="0" fillId="8" borderId="2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</xf>
    <xf numFmtId="10" fontId="10" fillId="4" borderId="4" xfId="0" applyNumberFormat="1" applyFont="1" applyFill="1" applyBorder="1" applyAlignment="1" applyProtection="1">
      <alignment horizontal="left" vertical="center"/>
    </xf>
    <xf numFmtId="10" fontId="10" fillId="7" borderId="17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10" fontId="4" fillId="7" borderId="16" xfId="0" applyNumberFormat="1" applyFont="1" applyFill="1" applyBorder="1" applyAlignment="1" applyProtection="1">
      <alignment horizontal="center" vertical="center"/>
      <protection hidden="1"/>
    </xf>
    <xf numFmtId="0" fontId="13" fillId="4" borderId="11" xfId="0" applyFont="1" applyFill="1" applyBorder="1" applyAlignment="1" applyProtection="1">
      <alignment horizontal="left" vertical="center"/>
    </xf>
    <xf numFmtId="10" fontId="10" fillId="7" borderId="18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164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0" fontId="3" fillId="9" borderId="29" xfId="0" applyFont="1" applyFill="1" applyBorder="1" applyAlignment="1" applyProtection="1">
      <alignment horizontal="center" vertical="center" wrapText="1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164" fontId="0" fillId="4" borderId="33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32" xfId="0" applyNumberFormat="1" applyFill="1" applyBorder="1" applyAlignment="1" applyProtection="1">
      <alignment horizontal="center"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4" borderId="34" xfId="0" applyNumberFormat="1" applyFill="1" applyBorder="1" applyAlignment="1" applyProtection="1">
      <alignment horizontal="center" vertical="center"/>
      <protection hidden="1"/>
    </xf>
    <xf numFmtId="164" fontId="0" fillId="4" borderId="35" xfId="0" applyNumberFormat="1" applyFill="1" applyBorder="1" applyAlignment="1" applyProtection="1">
      <alignment horizontal="center" vertical="center"/>
      <protection hidden="1"/>
    </xf>
    <xf numFmtId="0" fontId="3" fillId="11" borderId="2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left" vertical="center"/>
    </xf>
    <xf numFmtId="164" fontId="0" fillId="14" borderId="20" xfId="0" applyNumberFormat="1" applyFill="1" applyBorder="1" applyAlignment="1" applyProtection="1">
      <alignment horizontal="center" vertical="center"/>
      <protection hidden="1"/>
    </xf>
    <xf numFmtId="0" fontId="3" fillId="14" borderId="2" xfId="0" applyFont="1" applyFill="1" applyBorder="1" applyAlignment="1" applyProtection="1">
      <alignment horizontal="left" vertical="center"/>
    </xf>
    <xf numFmtId="164" fontId="0" fillId="14" borderId="2" xfId="0" applyNumberFormat="1" applyFill="1" applyBorder="1" applyAlignment="1" applyProtection="1">
      <alignment horizontal="center" vertical="center"/>
      <protection hidden="1"/>
    </xf>
    <xf numFmtId="164" fontId="3" fillId="12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36" xfId="0" applyNumberFormat="1" applyFill="1" applyBorder="1" applyAlignment="1" applyProtection="1">
      <alignment horizontal="center" vertical="center"/>
      <protection hidden="1"/>
    </xf>
    <xf numFmtId="164" fontId="0" fillId="4" borderId="38" xfId="0" applyNumberFormat="1" applyFill="1" applyBorder="1" applyAlignment="1" applyProtection="1">
      <alignment horizontal="center" vertical="center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3" fillId="3" borderId="39" xfId="0" applyNumberFormat="1" applyFont="1" applyFill="1" applyBorder="1" applyAlignment="1" applyProtection="1">
      <alignment horizontal="center" vertical="center"/>
      <protection hidden="1"/>
    </xf>
    <xf numFmtId="164" fontId="3" fillId="12" borderId="39" xfId="0" applyNumberFormat="1" applyFont="1" applyFill="1" applyBorder="1" applyAlignment="1" applyProtection="1">
      <alignment horizontal="center" vertical="center"/>
      <protection hidden="1"/>
    </xf>
    <xf numFmtId="164" fontId="3" fillId="12" borderId="40" xfId="0" applyNumberFormat="1" applyFont="1" applyFill="1" applyBorder="1" applyAlignment="1" applyProtection="1">
      <alignment horizontal="center" vertical="center"/>
      <protection hidden="1"/>
    </xf>
    <xf numFmtId="164" fontId="0" fillId="14" borderId="32" xfId="0" applyNumberFormat="1" applyFill="1" applyBorder="1" applyAlignment="1" applyProtection="1">
      <alignment horizontal="center" vertical="center"/>
      <protection hidden="1"/>
    </xf>
    <xf numFmtId="164" fontId="0" fillId="14" borderId="33" xfId="0" applyNumberFormat="1" applyFill="1" applyBorder="1" applyAlignment="1" applyProtection="1">
      <alignment horizontal="center" vertical="center"/>
      <protection hidden="1"/>
    </xf>
    <xf numFmtId="164" fontId="3" fillId="12" borderId="33" xfId="0" applyNumberFormat="1" applyFont="1" applyFill="1" applyBorder="1" applyAlignment="1" applyProtection="1">
      <alignment horizontal="center" vertical="center"/>
      <protection hidden="1"/>
    </xf>
    <xf numFmtId="164" fontId="3" fillId="12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left" vertical="center"/>
    </xf>
    <xf numFmtId="164" fontId="3" fillId="2" borderId="41" xfId="0" applyNumberFormat="1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4" fontId="3" fillId="10" borderId="29" xfId="0" applyNumberFormat="1" applyFont="1" applyFill="1" applyBorder="1" applyAlignment="1" applyProtection="1">
      <alignment horizontal="center" vertical="center" wrapText="1"/>
      <protection hidden="1"/>
    </xf>
    <xf numFmtId="164" fontId="3" fillId="10" borderId="15" xfId="0" applyNumberFormat="1" applyFont="1" applyFill="1" applyBorder="1" applyAlignment="1" applyProtection="1">
      <alignment horizontal="center" vertical="center"/>
      <protection hidden="1"/>
    </xf>
    <xf numFmtId="164" fontId="3" fillId="13" borderId="15" xfId="0" applyNumberFormat="1" applyFont="1" applyFill="1" applyBorder="1" applyAlignment="1" applyProtection="1">
      <alignment horizontal="center" vertical="center"/>
      <protection hidden="1"/>
    </xf>
    <xf numFmtId="0" fontId="3" fillId="15" borderId="27" xfId="0" applyFont="1" applyFill="1" applyBorder="1" applyAlignment="1" applyProtection="1">
      <alignment vertical="center" wrapText="1"/>
    </xf>
    <xf numFmtId="49" fontId="0" fillId="15" borderId="12" xfId="0" applyNumberFormat="1" applyFill="1" applyBorder="1" applyAlignment="1" applyProtection="1">
      <alignment vertical="center"/>
    </xf>
    <xf numFmtId="0" fontId="0" fillId="0" borderId="42" xfId="0" applyBorder="1" applyProtection="1">
      <protection locked="0"/>
    </xf>
    <xf numFmtId="164" fontId="0" fillId="14" borderId="30" xfId="0" applyNumberFormat="1" applyFill="1" applyBorder="1" applyAlignment="1" applyProtection="1">
      <alignment horizontal="center" vertical="center"/>
      <protection hidden="1"/>
    </xf>
    <xf numFmtId="164" fontId="0" fillId="14" borderId="31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15" borderId="44" xfId="0" applyNumberFormat="1" applyFill="1" applyBorder="1" applyAlignment="1" applyProtection="1">
      <alignment vertical="center"/>
    </xf>
    <xf numFmtId="49" fontId="0" fillId="15" borderId="45" xfId="0" applyNumberFormat="1" applyFill="1" applyBorder="1" applyAlignment="1" applyProtection="1">
      <alignment vertical="center"/>
    </xf>
    <xf numFmtId="164" fontId="3" fillId="12" borderId="31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left" vertical="center"/>
    </xf>
    <xf numFmtId="49" fontId="11" fillId="14" borderId="26" xfId="0" applyNumberFormat="1" applyFont="1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center" vertical="center"/>
    </xf>
    <xf numFmtId="49" fontId="3" fillId="3" borderId="37" xfId="0" applyNumberFormat="1" applyFont="1" applyFill="1" applyBorder="1" applyAlignment="1" applyProtection="1">
      <alignment horizontal="center" vertical="center"/>
    </xf>
    <xf numFmtId="49" fontId="11" fillId="14" borderId="32" xfId="0" applyNumberFormat="1" applyFont="1" applyFill="1" applyBorder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/>
    </xf>
    <xf numFmtId="49" fontId="0" fillId="0" borderId="32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5" fillId="8" borderId="34" xfId="0" applyFont="1" applyFill="1" applyBorder="1" applyProtection="1"/>
    <xf numFmtId="164" fontId="0" fillId="8" borderId="34" xfId="0" applyNumberFormat="1" applyFill="1" applyBorder="1" applyAlignment="1" applyProtection="1">
      <alignment horizontal="center"/>
      <protection hidden="1"/>
    </xf>
    <xf numFmtId="0" fontId="0" fillId="8" borderId="34" xfId="0" applyNumberFormat="1" applyFill="1" applyBorder="1" applyAlignment="1" applyProtection="1">
      <alignment horizontal="center"/>
      <protection locked="0" hidden="1"/>
    </xf>
    <xf numFmtId="164" fontId="0" fillId="8" borderId="34" xfId="0" applyNumberFormat="1" applyFill="1" applyBorder="1" applyAlignment="1" applyProtection="1">
      <alignment horizontal="center"/>
      <protection locked="0"/>
    </xf>
    <xf numFmtId="2" fontId="0" fillId="8" borderId="34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3" fillId="15" borderId="27" xfId="0" applyNumberFormat="1" applyFont="1" applyFill="1" applyBorder="1" applyAlignment="1" applyProtection="1">
      <alignment horizontal="center" vertical="center" wrapText="1"/>
    </xf>
    <xf numFmtId="164" fontId="0" fillId="8" borderId="36" xfId="0" applyNumberFormat="1" applyFill="1" applyBorder="1" applyAlignment="1" applyProtection="1">
      <alignment horizontal="center" vertical="center"/>
      <protection hidden="1"/>
    </xf>
    <xf numFmtId="0" fontId="0" fillId="8" borderId="36" xfId="0" applyNumberFormat="1" applyFill="1" applyBorder="1" applyAlignment="1" applyProtection="1">
      <alignment horizontal="center" vertical="center"/>
      <protection locked="0" hidden="1"/>
    </xf>
    <xf numFmtId="164" fontId="0" fillId="8" borderId="36" xfId="0" applyNumberFormat="1" applyFill="1" applyBorder="1" applyAlignment="1" applyProtection="1">
      <alignment horizontal="center"/>
      <protection locked="0"/>
    </xf>
    <xf numFmtId="2" fontId="0" fillId="8" borderId="36" xfId="0" applyNumberFormat="1" applyFill="1" applyBorder="1" applyAlignment="1" applyProtection="1">
      <alignment horizontal="center" vertical="center"/>
      <protection locked="0"/>
    </xf>
    <xf numFmtId="49" fontId="0" fillId="0" borderId="37" xfId="0" applyNumberFormat="1" applyFill="1" applyBorder="1" applyAlignment="1" applyProtection="1">
      <alignment horizontal="center" vertical="center"/>
    </xf>
    <xf numFmtId="0" fontId="5" fillId="8" borderId="36" xfId="0" applyFont="1" applyFill="1" applyBorder="1" applyAlignment="1" applyProtection="1">
      <alignment vertical="center"/>
    </xf>
    <xf numFmtId="0" fontId="3" fillId="15" borderId="12" xfId="0" applyFont="1" applyFill="1" applyBorder="1" applyAlignment="1" applyProtection="1">
      <alignment vertical="center" wrapText="1"/>
    </xf>
    <xf numFmtId="0" fontId="3" fillId="15" borderId="43" xfId="0" applyFont="1" applyFill="1" applyBorder="1" applyAlignment="1" applyProtection="1">
      <alignment vertical="center" wrapText="1"/>
    </xf>
    <xf numFmtId="164" fontId="3" fillId="15" borderId="12" xfId="0" applyNumberFormat="1" applyFont="1" applyFill="1" applyBorder="1" applyAlignment="1" applyProtection="1">
      <alignment horizontal="center" vertical="center" wrapText="1"/>
    </xf>
    <xf numFmtId="164" fontId="0" fillId="7" borderId="2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0" fillId="0" borderId="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/>
    </xf>
    <xf numFmtId="0" fontId="0" fillId="8" borderId="14" xfId="0" applyNumberFormat="1" applyFill="1" applyBorder="1" applyAlignment="1" applyProtection="1">
      <alignment horizontal="left" vertical="center"/>
      <protection locked="0"/>
    </xf>
    <xf numFmtId="0" fontId="0" fillId="8" borderId="15" xfId="0" applyNumberForma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15" borderId="46" xfId="0" applyFont="1" applyFill="1" applyBorder="1" applyAlignment="1" applyProtection="1">
      <alignment horizontal="center" vertical="center" wrapText="1"/>
    </xf>
    <xf numFmtId="0" fontId="3" fillId="15" borderId="14" xfId="0" applyFont="1" applyFill="1" applyBorder="1" applyAlignment="1" applyProtection="1">
      <alignment horizontal="center" vertical="center" wrapText="1"/>
    </xf>
    <xf numFmtId="0" fontId="3" fillId="15" borderId="28" xfId="0" applyFont="1" applyFill="1" applyBorder="1" applyAlignment="1" applyProtection="1">
      <alignment horizontal="center" vertical="center" wrapText="1"/>
    </xf>
    <xf numFmtId="0" fontId="3" fillId="15" borderId="12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49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81643</xdr:colOff>
      <xdr:row>0</xdr:row>
      <xdr:rowOff>40821</xdr:rowOff>
    </xdr:from>
    <xdr:to>
      <xdr:col>10</xdr:col>
      <xdr:colOff>68035</xdr:colOff>
      <xdr:row>0</xdr:row>
      <xdr:rowOff>775608</xdr:rowOff>
    </xdr:to>
    <xdr:sp macro="" textlink="">
      <xdr:nvSpPr>
        <xdr:cNvPr id="2" name="Obdĺžnik 1"/>
        <xdr:cNvSpPr/>
      </xdr:nvSpPr>
      <xdr:spPr>
        <a:xfrm>
          <a:off x="721179" y="40821"/>
          <a:ext cx="13090070" cy="734787"/>
        </a:xfrm>
        <a:prstGeom prst="rect">
          <a:avLst/>
        </a:prstGeom>
        <a:ln w="0">
          <a:solidFill>
            <a:schemeClr val="bg1">
              <a:alpha val="94000"/>
            </a:schemeClr>
          </a:solidFill>
          <a:miter lim="800000"/>
        </a:ln>
        <a:effectLst/>
      </xdr:spPr>
      <xdr:style>
        <a:lnRef idx="1">
          <a:schemeClr val="accent1"/>
        </a:lnRef>
        <a:fillRef idx="1001">
          <a:schemeClr val="l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zoomScale="70" zoomScaleNormal="70" workbookViewId="0">
      <pane xSplit="8" topLeftCell="I1" activePane="topRight" state="frozen"/>
      <selection pane="topRight" activeCell="F2" sqref="F2:H2"/>
    </sheetView>
  </sheetViews>
  <sheetFormatPr defaultRowHeight="15" x14ac:dyDescent="0.25"/>
  <cols>
    <col min="1" max="1" width="9.5703125" style="4" customWidth="1"/>
    <col min="2" max="2" width="13.42578125" style="3" customWidth="1"/>
    <col min="3" max="3" width="57" style="4" customWidth="1"/>
    <col min="4" max="4" width="17" style="3" customWidth="1"/>
    <col min="5" max="5" width="22.28515625" style="3" customWidth="1"/>
    <col min="6" max="6" width="17" style="3" customWidth="1"/>
    <col min="7" max="7" width="15.7109375" style="3" customWidth="1"/>
    <col min="8" max="8" width="17.28515625" style="3" customWidth="1"/>
    <col min="9" max="9" width="20.42578125" style="4" customWidth="1"/>
    <col min="10" max="13" width="16.42578125" style="4" customWidth="1"/>
    <col min="14" max="16384" width="9.140625" style="4"/>
  </cols>
  <sheetData>
    <row r="1" spans="1:17" ht="63" customHeight="1" thickBot="1" x14ac:dyDescent="0.3">
      <c r="A1" s="18" t="s">
        <v>23</v>
      </c>
      <c r="B1" s="121"/>
      <c r="C1" s="121"/>
      <c r="D1" s="121"/>
      <c r="E1" s="121"/>
      <c r="F1" s="121"/>
      <c r="G1" s="121"/>
      <c r="H1" s="121"/>
    </row>
    <row r="2" spans="1:17" ht="20.25" customHeight="1" thickBot="1" x14ac:dyDescent="0.3">
      <c r="A2" s="17" t="s">
        <v>22</v>
      </c>
      <c r="B2" s="42" t="str">
        <f>IF(D2,B3+(D4/D2),"0,00 %")</f>
        <v>0,00 %</v>
      </c>
      <c r="C2" s="37" t="s">
        <v>5</v>
      </c>
      <c r="D2" s="45">
        <f>SUM(D3+D4)</f>
        <v>0</v>
      </c>
      <c r="E2" s="41" t="s">
        <v>27</v>
      </c>
      <c r="F2" s="128" t="s">
        <v>129</v>
      </c>
      <c r="G2" s="128"/>
      <c r="H2" s="129"/>
    </row>
    <row r="3" spans="1:17" ht="28.5" customHeight="1" x14ac:dyDescent="0.25">
      <c r="A3" s="17" t="s">
        <v>22</v>
      </c>
      <c r="B3" s="39" t="str">
        <f>IF(D2,D3/D2,"0,00 %")</f>
        <v>0,00 %</v>
      </c>
      <c r="C3" s="43" t="s">
        <v>6</v>
      </c>
      <c r="D3" s="47">
        <f>SUM(D13+D95+D102)</f>
        <v>0</v>
      </c>
      <c r="E3" s="34"/>
      <c r="F3" s="34"/>
      <c r="G3" s="34"/>
      <c r="H3" s="34"/>
      <c r="I3" s="5"/>
    </row>
    <row r="4" spans="1:17" ht="20.25" customHeight="1" thickBot="1" x14ac:dyDescent="0.3">
      <c r="A4" s="17" t="s">
        <v>22</v>
      </c>
      <c r="B4" s="39" t="str">
        <f>IF(D3,D4/D3,"0,00 %")</f>
        <v>0,00 %</v>
      </c>
      <c r="C4" s="40" t="s">
        <v>128</v>
      </c>
      <c r="D4" s="48">
        <f>SUM(E13+E95+E102)</f>
        <v>0</v>
      </c>
      <c r="E4" s="35"/>
      <c r="F4" s="35"/>
      <c r="G4" s="35"/>
      <c r="H4" s="35"/>
    </row>
    <row r="5" spans="1:17" ht="20.25" customHeight="1" thickBot="1" x14ac:dyDescent="0.3">
      <c r="A5" s="17" t="s">
        <v>22</v>
      </c>
      <c r="B5" s="44" t="str">
        <f>IF(D2,D4/D2,"0,00 %")</f>
        <v>0,00 %</v>
      </c>
      <c r="C5" s="38" t="s">
        <v>15</v>
      </c>
      <c r="D5" s="36"/>
      <c r="E5" s="31"/>
      <c r="F5" s="31"/>
      <c r="G5" s="32"/>
      <c r="H5" s="33"/>
    </row>
    <row r="6" spans="1:17" ht="15.75" thickBot="1" x14ac:dyDescent="0.3">
      <c r="A6" s="17" t="s">
        <v>22</v>
      </c>
      <c r="B6" s="4"/>
    </row>
    <row r="7" spans="1:17" ht="21.75" customHeight="1" thickBot="1" x14ac:dyDescent="0.35">
      <c r="A7" s="17" t="s">
        <v>22</v>
      </c>
      <c r="B7" s="134" t="s">
        <v>1</v>
      </c>
      <c r="C7" s="135"/>
      <c r="D7" s="135"/>
      <c r="E7" s="135"/>
      <c r="F7" s="135"/>
      <c r="G7" s="135"/>
      <c r="H7" s="135"/>
      <c r="I7" s="126" t="s">
        <v>112</v>
      </c>
      <c r="J7" s="126"/>
      <c r="K7" s="126"/>
      <c r="L7" s="126"/>
      <c r="M7" s="127"/>
    </row>
    <row r="8" spans="1:17" ht="15.75" thickBot="1" x14ac:dyDescent="0.3">
      <c r="A8" s="50" t="s">
        <v>22</v>
      </c>
      <c r="B8" s="10"/>
      <c r="C8" s="11"/>
      <c r="D8" s="12"/>
      <c r="E8" s="12"/>
      <c r="F8" s="12"/>
      <c r="G8" s="12"/>
      <c r="H8" s="12"/>
      <c r="I8" s="13"/>
      <c r="J8" s="14"/>
      <c r="K8" s="14"/>
      <c r="L8" s="14"/>
      <c r="M8" s="14"/>
    </row>
    <row r="9" spans="1:17" ht="25.5" customHeight="1" thickBot="1" x14ac:dyDescent="0.3">
      <c r="A9" s="17" t="s">
        <v>22</v>
      </c>
      <c r="B9" s="136"/>
      <c r="C9" s="138"/>
      <c r="D9" s="130" t="s">
        <v>14</v>
      </c>
      <c r="E9" s="130" t="s">
        <v>31</v>
      </c>
      <c r="F9" s="130" t="s">
        <v>11</v>
      </c>
      <c r="G9" s="130" t="s">
        <v>3</v>
      </c>
      <c r="H9" s="132" t="s">
        <v>0</v>
      </c>
      <c r="I9" s="123" t="s">
        <v>24</v>
      </c>
      <c r="J9" s="124"/>
      <c r="K9" s="124"/>
      <c r="L9" s="124"/>
      <c r="M9" s="125"/>
    </row>
    <row r="10" spans="1:17" ht="34.5" customHeight="1" thickBot="1" x14ac:dyDescent="0.3">
      <c r="A10" s="17" t="s">
        <v>22</v>
      </c>
      <c r="B10" s="137"/>
      <c r="C10" s="139"/>
      <c r="D10" s="131"/>
      <c r="E10" s="131"/>
      <c r="F10" s="131"/>
      <c r="G10" s="131"/>
      <c r="H10" s="133"/>
      <c r="I10" s="52" t="s">
        <v>25</v>
      </c>
      <c r="J10" s="49" t="s">
        <v>30</v>
      </c>
      <c r="K10" s="49" t="s">
        <v>26</v>
      </c>
      <c r="L10" s="61" t="s">
        <v>28</v>
      </c>
      <c r="M10" s="61" t="s">
        <v>29</v>
      </c>
    </row>
    <row r="11" spans="1:17" ht="47.25" customHeight="1" thickBot="1" x14ac:dyDescent="0.3">
      <c r="A11" s="17" t="s">
        <v>22</v>
      </c>
      <c r="B11" s="77" t="s">
        <v>10</v>
      </c>
      <c r="C11" s="78" t="s">
        <v>111</v>
      </c>
      <c r="D11" s="79">
        <f>SUM(D12+D101)</f>
        <v>0</v>
      </c>
      <c r="E11" s="79">
        <f>SUM(E12+E101)</f>
        <v>0</v>
      </c>
      <c r="F11" s="79"/>
      <c r="G11" s="80"/>
      <c r="H11" s="81"/>
      <c r="I11" s="82">
        <f>SUM(I13+I95+I102)</f>
        <v>0</v>
      </c>
      <c r="J11" s="83">
        <f>SUM(J13+J95+J102)</f>
        <v>0</v>
      </c>
      <c r="K11" s="83">
        <f>SUM(K13+K95+K102)</f>
        <v>0</v>
      </c>
      <c r="L11" s="84">
        <f>SUM(L13+L95+L102)</f>
        <v>0</v>
      </c>
      <c r="M11" s="84">
        <f>SUM(M13+M95+M102)</f>
        <v>0</v>
      </c>
    </row>
    <row r="12" spans="1:17" ht="15.75" customHeight="1" thickBot="1" x14ac:dyDescent="0.3">
      <c r="A12" s="108"/>
      <c r="B12" s="140" t="s">
        <v>109</v>
      </c>
      <c r="C12" s="141"/>
      <c r="D12" s="109">
        <f>SUM(D13,D95)</f>
        <v>0</v>
      </c>
      <c r="E12" s="109">
        <f>SUM(E13,E95)</f>
        <v>0</v>
      </c>
      <c r="F12" s="85"/>
      <c r="G12" s="85"/>
      <c r="H12" s="85"/>
      <c r="I12" s="85"/>
      <c r="J12" s="85"/>
      <c r="K12" s="85"/>
      <c r="L12" s="85"/>
      <c r="M12" s="85"/>
      <c r="N12" s="87"/>
      <c r="Q12" s="120"/>
    </row>
    <row r="13" spans="1:17" ht="21" customHeight="1" x14ac:dyDescent="0.25">
      <c r="A13" s="46" t="s">
        <v>32</v>
      </c>
      <c r="B13" s="94" t="s">
        <v>2</v>
      </c>
      <c r="C13" s="95" t="s">
        <v>16</v>
      </c>
      <c r="D13" s="70">
        <f>SUM(D14,D32,D50,D68,D74)</f>
        <v>0</v>
      </c>
      <c r="E13" s="70">
        <f>SUM(E14,E32,E50,E68,E74)</f>
        <v>0</v>
      </c>
      <c r="F13" s="70"/>
      <c r="G13" s="70"/>
      <c r="H13" s="70"/>
      <c r="I13" s="69">
        <f>SUM(I14,I32,I50,I68,I74)</f>
        <v>0</v>
      </c>
      <c r="J13" s="70">
        <f>SUM(J14,J32,J50,J68,J74)</f>
        <v>0</v>
      </c>
      <c r="K13" s="70">
        <f>SUM(K14,K32,K50,K68,K74)</f>
        <v>0</v>
      </c>
      <c r="L13" s="71">
        <f>SUM(L14,L32,L50,L68,L74)</f>
        <v>0</v>
      </c>
      <c r="M13" s="72">
        <f>SUM(M14,M32,M50,M68,M74)</f>
        <v>0</v>
      </c>
    </row>
    <row r="14" spans="1:17" s="6" customFormat="1" x14ac:dyDescent="0.25">
      <c r="A14" s="46" t="str">
        <f>IF(D14&gt;0,"A","N")</f>
        <v>N</v>
      </c>
      <c r="B14" s="96" t="s">
        <v>17</v>
      </c>
      <c r="C14" s="62" t="s">
        <v>33</v>
      </c>
      <c r="D14" s="63">
        <f>SUM(D15:D31)</f>
        <v>0</v>
      </c>
      <c r="E14" s="63">
        <f t="shared" ref="E14:M14" si="0">SUM(E15:E31)</f>
        <v>0</v>
      </c>
      <c r="F14" s="63"/>
      <c r="G14" s="63"/>
      <c r="H14" s="63"/>
      <c r="I14" s="88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89">
        <f t="shared" si="0"/>
        <v>0</v>
      </c>
    </row>
    <row r="15" spans="1:17" s="6" customFormat="1" x14ac:dyDescent="0.25">
      <c r="A15" s="46" t="str">
        <f t="shared" ref="A15:A104" si="1">IF(D15&gt;0,"A","N")</f>
        <v>N</v>
      </c>
      <c r="B15" s="97" t="s">
        <v>34</v>
      </c>
      <c r="C15" s="19"/>
      <c r="D15" s="119">
        <f>G15*H15-E15</f>
        <v>0</v>
      </c>
      <c r="E15" s="20">
        <v>0</v>
      </c>
      <c r="F15" s="21"/>
      <c r="G15" s="22">
        <v>0</v>
      </c>
      <c r="H15" s="23"/>
      <c r="I15" s="1">
        <v>0</v>
      </c>
      <c r="J15" s="1">
        <v>0</v>
      </c>
      <c r="K15" s="1">
        <f>SUM(I15:J15)</f>
        <v>0</v>
      </c>
      <c r="L15" s="51">
        <f t="shared" ref="L15:L31" si="2">D15-I15</f>
        <v>0</v>
      </c>
      <c r="M15" s="54">
        <f t="shared" ref="M15:M31" si="3">E15-J15</f>
        <v>0</v>
      </c>
    </row>
    <row r="16" spans="1:17" s="6" customFormat="1" x14ac:dyDescent="0.25">
      <c r="A16" s="46" t="str">
        <f t="shared" si="1"/>
        <v>N</v>
      </c>
      <c r="B16" s="97" t="s">
        <v>35</v>
      </c>
      <c r="C16" s="24"/>
      <c r="D16" s="119">
        <f t="shared" ref="D16:D79" si="4">G16*H16-E16</f>
        <v>0</v>
      </c>
      <c r="E16" s="20">
        <v>0</v>
      </c>
      <c r="F16" s="21"/>
      <c r="G16" s="22">
        <v>0</v>
      </c>
      <c r="H16" s="23"/>
      <c r="I16" s="1">
        <v>0</v>
      </c>
      <c r="J16" s="1">
        <v>0</v>
      </c>
      <c r="K16" s="1">
        <f t="shared" ref="K16:K31" si="5">SUM(I16:J16)</f>
        <v>0</v>
      </c>
      <c r="L16" s="51">
        <f t="shared" si="2"/>
        <v>0</v>
      </c>
      <c r="M16" s="54">
        <f t="shared" si="3"/>
        <v>0</v>
      </c>
    </row>
    <row r="17" spans="1:13" s="6" customFormat="1" x14ac:dyDescent="0.25">
      <c r="A17" s="46" t="str">
        <f t="shared" si="1"/>
        <v>N</v>
      </c>
      <c r="B17" s="97" t="s">
        <v>36</v>
      </c>
      <c r="C17" s="24"/>
      <c r="D17" s="119">
        <f t="shared" si="4"/>
        <v>0</v>
      </c>
      <c r="E17" s="20">
        <v>0</v>
      </c>
      <c r="F17" s="21"/>
      <c r="G17" s="22">
        <v>0</v>
      </c>
      <c r="H17" s="23"/>
      <c r="I17" s="1">
        <v>0</v>
      </c>
      <c r="J17" s="1">
        <v>0</v>
      </c>
      <c r="K17" s="1">
        <f t="shared" si="5"/>
        <v>0</v>
      </c>
      <c r="L17" s="51">
        <f t="shared" si="2"/>
        <v>0</v>
      </c>
      <c r="M17" s="54">
        <f t="shared" si="3"/>
        <v>0</v>
      </c>
    </row>
    <row r="18" spans="1:13" s="6" customFormat="1" x14ac:dyDescent="0.25">
      <c r="A18" s="46" t="str">
        <f t="shared" si="1"/>
        <v>N</v>
      </c>
      <c r="B18" s="97" t="s">
        <v>37</v>
      </c>
      <c r="C18" s="24"/>
      <c r="D18" s="119">
        <f t="shared" si="4"/>
        <v>0</v>
      </c>
      <c r="E18" s="20">
        <v>0</v>
      </c>
      <c r="F18" s="21"/>
      <c r="G18" s="22">
        <v>0</v>
      </c>
      <c r="H18" s="23"/>
      <c r="I18" s="1">
        <v>0</v>
      </c>
      <c r="J18" s="1">
        <v>0</v>
      </c>
      <c r="K18" s="1">
        <f t="shared" si="5"/>
        <v>0</v>
      </c>
      <c r="L18" s="51">
        <f t="shared" si="2"/>
        <v>0</v>
      </c>
      <c r="M18" s="54">
        <f t="shared" si="3"/>
        <v>0</v>
      </c>
    </row>
    <row r="19" spans="1:13" s="6" customFormat="1" x14ac:dyDescent="0.25">
      <c r="A19" s="46" t="str">
        <f t="shared" si="1"/>
        <v>N</v>
      </c>
      <c r="B19" s="97" t="s">
        <v>38</v>
      </c>
      <c r="C19" s="24"/>
      <c r="D19" s="119">
        <f t="shared" si="4"/>
        <v>0</v>
      </c>
      <c r="E19" s="20">
        <v>0</v>
      </c>
      <c r="F19" s="21"/>
      <c r="G19" s="22">
        <v>0</v>
      </c>
      <c r="H19" s="23"/>
      <c r="I19" s="1">
        <v>0</v>
      </c>
      <c r="J19" s="1">
        <v>0</v>
      </c>
      <c r="K19" s="1">
        <f t="shared" si="5"/>
        <v>0</v>
      </c>
      <c r="L19" s="51">
        <f t="shared" si="2"/>
        <v>0</v>
      </c>
      <c r="M19" s="54">
        <f t="shared" si="3"/>
        <v>0</v>
      </c>
    </row>
    <row r="20" spans="1:13" s="6" customFormat="1" x14ac:dyDescent="0.25">
      <c r="A20" s="46" t="str">
        <f t="shared" si="1"/>
        <v>N</v>
      </c>
      <c r="B20" s="97" t="s">
        <v>39</v>
      </c>
      <c r="C20" s="24"/>
      <c r="D20" s="119">
        <f t="shared" si="4"/>
        <v>0</v>
      </c>
      <c r="E20" s="20">
        <v>0</v>
      </c>
      <c r="F20" s="21"/>
      <c r="G20" s="22">
        <v>0</v>
      </c>
      <c r="H20" s="23"/>
      <c r="I20" s="1">
        <v>0</v>
      </c>
      <c r="J20" s="1">
        <v>0</v>
      </c>
      <c r="K20" s="1">
        <f t="shared" si="5"/>
        <v>0</v>
      </c>
      <c r="L20" s="51">
        <f t="shared" si="2"/>
        <v>0</v>
      </c>
      <c r="M20" s="54">
        <f t="shared" si="3"/>
        <v>0</v>
      </c>
    </row>
    <row r="21" spans="1:13" s="6" customFormat="1" x14ac:dyDescent="0.25">
      <c r="A21" s="46" t="str">
        <f t="shared" si="1"/>
        <v>N</v>
      </c>
      <c r="B21" s="97" t="s">
        <v>40</v>
      </c>
      <c r="C21" s="24"/>
      <c r="D21" s="119">
        <f t="shared" si="4"/>
        <v>0</v>
      </c>
      <c r="E21" s="20">
        <v>0</v>
      </c>
      <c r="F21" s="21"/>
      <c r="G21" s="22">
        <v>0</v>
      </c>
      <c r="H21" s="23"/>
      <c r="I21" s="1">
        <v>0</v>
      </c>
      <c r="J21" s="1">
        <v>0</v>
      </c>
      <c r="K21" s="1">
        <f t="shared" si="5"/>
        <v>0</v>
      </c>
      <c r="L21" s="51">
        <f t="shared" si="2"/>
        <v>0</v>
      </c>
      <c r="M21" s="54">
        <f t="shared" si="3"/>
        <v>0</v>
      </c>
    </row>
    <row r="22" spans="1:13" s="6" customFormat="1" x14ac:dyDescent="0.25">
      <c r="A22" s="46" t="str">
        <f t="shared" si="1"/>
        <v>N</v>
      </c>
      <c r="B22" s="97" t="s">
        <v>41</v>
      </c>
      <c r="C22" s="24"/>
      <c r="D22" s="119">
        <f t="shared" si="4"/>
        <v>0</v>
      </c>
      <c r="E22" s="20">
        <v>0</v>
      </c>
      <c r="F22" s="21"/>
      <c r="G22" s="22">
        <v>0</v>
      </c>
      <c r="H22" s="23"/>
      <c r="I22" s="1">
        <v>0</v>
      </c>
      <c r="J22" s="1">
        <v>0</v>
      </c>
      <c r="K22" s="1">
        <f t="shared" si="5"/>
        <v>0</v>
      </c>
      <c r="L22" s="51">
        <f t="shared" si="2"/>
        <v>0</v>
      </c>
      <c r="M22" s="54">
        <f t="shared" si="3"/>
        <v>0</v>
      </c>
    </row>
    <row r="23" spans="1:13" s="6" customFormat="1" x14ac:dyDescent="0.25">
      <c r="A23" s="46" t="str">
        <f t="shared" si="1"/>
        <v>N</v>
      </c>
      <c r="B23" s="97" t="s">
        <v>42</v>
      </c>
      <c r="C23" s="24"/>
      <c r="D23" s="119">
        <f t="shared" si="4"/>
        <v>0</v>
      </c>
      <c r="E23" s="20">
        <v>0</v>
      </c>
      <c r="F23" s="21"/>
      <c r="G23" s="22">
        <v>0</v>
      </c>
      <c r="H23" s="23"/>
      <c r="I23" s="1">
        <v>0</v>
      </c>
      <c r="J23" s="1">
        <v>0</v>
      </c>
      <c r="K23" s="1">
        <f t="shared" si="5"/>
        <v>0</v>
      </c>
      <c r="L23" s="51">
        <f t="shared" si="2"/>
        <v>0</v>
      </c>
      <c r="M23" s="54">
        <f t="shared" si="3"/>
        <v>0</v>
      </c>
    </row>
    <row r="24" spans="1:13" s="6" customFormat="1" x14ac:dyDescent="0.25">
      <c r="A24" s="46" t="str">
        <f t="shared" si="1"/>
        <v>N</v>
      </c>
      <c r="B24" s="97" t="s">
        <v>43</v>
      </c>
      <c r="C24" s="24"/>
      <c r="D24" s="119">
        <f t="shared" si="4"/>
        <v>0</v>
      </c>
      <c r="E24" s="20">
        <v>0</v>
      </c>
      <c r="F24" s="21"/>
      <c r="G24" s="22">
        <v>0</v>
      </c>
      <c r="H24" s="23"/>
      <c r="I24" s="1">
        <v>0</v>
      </c>
      <c r="J24" s="1">
        <v>0</v>
      </c>
      <c r="K24" s="1">
        <f t="shared" si="5"/>
        <v>0</v>
      </c>
      <c r="L24" s="51">
        <f t="shared" si="2"/>
        <v>0</v>
      </c>
      <c r="M24" s="54">
        <f t="shared" si="3"/>
        <v>0</v>
      </c>
    </row>
    <row r="25" spans="1:13" s="6" customFormat="1" x14ac:dyDescent="0.25">
      <c r="A25" s="46" t="str">
        <f t="shared" si="1"/>
        <v>N</v>
      </c>
      <c r="B25" s="97" t="s">
        <v>44</v>
      </c>
      <c r="C25" s="19"/>
      <c r="D25" s="119">
        <f t="shared" si="4"/>
        <v>0</v>
      </c>
      <c r="E25" s="20">
        <v>0</v>
      </c>
      <c r="F25" s="21"/>
      <c r="G25" s="22">
        <v>0</v>
      </c>
      <c r="H25" s="23"/>
      <c r="I25" s="1">
        <v>0</v>
      </c>
      <c r="J25" s="1">
        <v>0</v>
      </c>
      <c r="K25" s="1">
        <f t="shared" si="5"/>
        <v>0</v>
      </c>
      <c r="L25" s="51">
        <f t="shared" si="2"/>
        <v>0</v>
      </c>
      <c r="M25" s="54">
        <f t="shared" si="3"/>
        <v>0</v>
      </c>
    </row>
    <row r="26" spans="1:13" s="6" customFormat="1" x14ac:dyDescent="0.25">
      <c r="A26" s="46" t="str">
        <f t="shared" si="1"/>
        <v>N</v>
      </c>
      <c r="B26" s="97" t="s">
        <v>45</v>
      </c>
      <c r="C26" s="19"/>
      <c r="D26" s="119">
        <f t="shared" si="4"/>
        <v>0</v>
      </c>
      <c r="E26" s="20">
        <v>0</v>
      </c>
      <c r="F26" s="21"/>
      <c r="G26" s="22">
        <v>0</v>
      </c>
      <c r="H26" s="23"/>
      <c r="I26" s="1">
        <v>0</v>
      </c>
      <c r="J26" s="1">
        <v>0</v>
      </c>
      <c r="K26" s="1">
        <f t="shared" si="5"/>
        <v>0</v>
      </c>
      <c r="L26" s="51">
        <f t="shared" si="2"/>
        <v>0</v>
      </c>
      <c r="M26" s="54">
        <f t="shared" si="3"/>
        <v>0</v>
      </c>
    </row>
    <row r="27" spans="1:13" s="6" customFormat="1" x14ac:dyDescent="0.25">
      <c r="A27" s="46" t="str">
        <f t="shared" si="1"/>
        <v>N</v>
      </c>
      <c r="B27" s="97" t="s">
        <v>46</v>
      </c>
      <c r="C27" s="19"/>
      <c r="D27" s="119">
        <f t="shared" si="4"/>
        <v>0</v>
      </c>
      <c r="E27" s="20">
        <v>0</v>
      </c>
      <c r="F27" s="21"/>
      <c r="G27" s="22">
        <v>0</v>
      </c>
      <c r="H27" s="23"/>
      <c r="I27" s="1">
        <v>0</v>
      </c>
      <c r="J27" s="1">
        <v>0</v>
      </c>
      <c r="K27" s="1">
        <f t="shared" si="5"/>
        <v>0</v>
      </c>
      <c r="L27" s="51">
        <f t="shared" si="2"/>
        <v>0</v>
      </c>
      <c r="M27" s="54">
        <f t="shared" si="3"/>
        <v>0</v>
      </c>
    </row>
    <row r="28" spans="1:13" s="6" customFormat="1" x14ac:dyDescent="0.25">
      <c r="A28" s="46" t="str">
        <f t="shared" si="1"/>
        <v>N</v>
      </c>
      <c r="B28" s="97" t="s">
        <v>47</v>
      </c>
      <c r="C28" s="19"/>
      <c r="D28" s="119">
        <f t="shared" si="4"/>
        <v>0</v>
      </c>
      <c r="E28" s="20">
        <v>0</v>
      </c>
      <c r="F28" s="21"/>
      <c r="G28" s="22">
        <v>0</v>
      </c>
      <c r="H28" s="23"/>
      <c r="I28" s="1">
        <v>0</v>
      </c>
      <c r="J28" s="1">
        <v>0</v>
      </c>
      <c r="K28" s="1">
        <f t="shared" si="5"/>
        <v>0</v>
      </c>
      <c r="L28" s="51">
        <f t="shared" si="2"/>
        <v>0</v>
      </c>
      <c r="M28" s="54">
        <f t="shared" si="3"/>
        <v>0</v>
      </c>
    </row>
    <row r="29" spans="1:13" s="6" customFormat="1" x14ac:dyDescent="0.25">
      <c r="A29" s="46" t="str">
        <f t="shared" si="1"/>
        <v>N</v>
      </c>
      <c r="B29" s="97" t="s">
        <v>48</v>
      </c>
      <c r="C29" s="19"/>
      <c r="D29" s="119">
        <f t="shared" si="4"/>
        <v>0</v>
      </c>
      <c r="E29" s="20">
        <v>0</v>
      </c>
      <c r="F29" s="21"/>
      <c r="G29" s="22">
        <v>0</v>
      </c>
      <c r="H29" s="23"/>
      <c r="I29" s="1">
        <v>0</v>
      </c>
      <c r="J29" s="1">
        <v>0</v>
      </c>
      <c r="K29" s="1">
        <f t="shared" si="5"/>
        <v>0</v>
      </c>
      <c r="L29" s="51">
        <f t="shared" si="2"/>
        <v>0</v>
      </c>
      <c r="M29" s="54">
        <f t="shared" si="3"/>
        <v>0</v>
      </c>
    </row>
    <row r="30" spans="1:13" s="6" customFormat="1" x14ac:dyDescent="0.25">
      <c r="A30" s="46" t="str">
        <f t="shared" si="1"/>
        <v>N</v>
      </c>
      <c r="B30" s="97" t="s">
        <v>49</v>
      </c>
      <c r="C30" s="19"/>
      <c r="D30" s="119">
        <f t="shared" si="4"/>
        <v>0</v>
      </c>
      <c r="E30" s="20">
        <v>0</v>
      </c>
      <c r="F30" s="21"/>
      <c r="G30" s="22">
        <v>0</v>
      </c>
      <c r="H30" s="23"/>
      <c r="I30" s="1">
        <v>0</v>
      </c>
      <c r="J30" s="1">
        <v>0</v>
      </c>
      <c r="K30" s="1">
        <f t="shared" si="5"/>
        <v>0</v>
      </c>
      <c r="L30" s="51">
        <f t="shared" si="2"/>
        <v>0</v>
      </c>
      <c r="M30" s="54">
        <f t="shared" si="3"/>
        <v>0</v>
      </c>
    </row>
    <row r="31" spans="1:13" s="6" customFormat="1" x14ac:dyDescent="0.25">
      <c r="A31" s="46" t="str">
        <f t="shared" si="1"/>
        <v>N</v>
      </c>
      <c r="B31" s="97" t="s">
        <v>50</v>
      </c>
      <c r="C31" s="19"/>
      <c r="D31" s="119">
        <f t="shared" si="4"/>
        <v>0</v>
      </c>
      <c r="E31" s="20">
        <v>0</v>
      </c>
      <c r="F31" s="21"/>
      <c r="G31" s="22">
        <v>0</v>
      </c>
      <c r="H31" s="23"/>
      <c r="I31" s="1">
        <v>0</v>
      </c>
      <c r="J31" s="1">
        <v>0</v>
      </c>
      <c r="K31" s="1">
        <f t="shared" si="5"/>
        <v>0</v>
      </c>
      <c r="L31" s="51">
        <f t="shared" si="2"/>
        <v>0</v>
      </c>
      <c r="M31" s="54">
        <f t="shared" si="3"/>
        <v>0</v>
      </c>
    </row>
    <row r="32" spans="1:13" s="6" customFormat="1" x14ac:dyDescent="0.25">
      <c r="A32" s="46" t="str">
        <f t="shared" si="1"/>
        <v>N</v>
      </c>
      <c r="B32" s="96" t="s">
        <v>18</v>
      </c>
      <c r="C32" s="62" t="s">
        <v>51</v>
      </c>
      <c r="D32" s="63">
        <f>SUM(D33:D49)</f>
        <v>0</v>
      </c>
      <c r="E32" s="63">
        <f t="shared" ref="E32:M32" si="6">SUM(E33:E49)</f>
        <v>0</v>
      </c>
      <c r="F32" s="63"/>
      <c r="G32" s="63"/>
      <c r="H32" s="63"/>
      <c r="I32" s="88">
        <f t="shared" si="6"/>
        <v>0</v>
      </c>
      <c r="J32" s="63">
        <f t="shared" si="6"/>
        <v>0</v>
      </c>
      <c r="K32" s="63">
        <f t="shared" si="6"/>
        <v>0</v>
      </c>
      <c r="L32" s="63">
        <f t="shared" si="6"/>
        <v>0</v>
      </c>
      <c r="M32" s="89">
        <f t="shared" si="6"/>
        <v>0</v>
      </c>
    </row>
    <row r="33" spans="1:13" s="6" customFormat="1" x14ac:dyDescent="0.25">
      <c r="A33" s="46" t="str">
        <f t="shared" si="1"/>
        <v>N</v>
      </c>
      <c r="B33" s="97" t="s">
        <v>52</v>
      </c>
      <c r="C33" s="19"/>
      <c r="D33" s="119">
        <f t="shared" si="4"/>
        <v>0</v>
      </c>
      <c r="E33" s="20">
        <v>0</v>
      </c>
      <c r="F33" s="21"/>
      <c r="G33" s="22">
        <v>0</v>
      </c>
      <c r="H33" s="23"/>
      <c r="I33" s="1">
        <v>0</v>
      </c>
      <c r="J33" s="1">
        <v>0</v>
      </c>
      <c r="K33" s="1">
        <f>SUM(I33:J33)</f>
        <v>0</v>
      </c>
      <c r="L33" s="51">
        <f t="shared" ref="L33:L49" si="7">D33-I33</f>
        <v>0</v>
      </c>
      <c r="M33" s="54">
        <f t="shared" ref="M33:M49" si="8">E33-J33</f>
        <v>0</v>
      </c>
    </row>
    <row r="34" spans="1:13" s="6" customFormat="1" x14ac:dyDescent="0.25">
      <c r="A34" s="46" t="str">
        <f t="shared" si="1"/>
        <v>N</v>
      </c>
      <c r="B34" s="97" t="s">
        <v>53</v>
      </c>
      <c r="C34" s="19"/>
      <c r="D34" s="119">
        <f t="shared" si="4"/>
        <v>0</v>
      </c>
      <c r="E34" s="20">
        <v>0</v>
      </c>
      <c r="F34" s="21"/>
      <c r="G34" s="22">
        <v>0</v>
      </c>
      <c r="H34" s="23"/>
      <c r="I34" s="1">
        <v>0</v>
      </c>
      <c r="J34" s="1">
        <v>0</v>
      </c>
      <c r="K34" s="1">
        <f t="shared" ref="K34:K49" si="9">SUM(I34:J34)</f>
        <v>0</v>
      </c>
      <c r="L34" s="51">
        <f t="shared" si="7"/>
        <v>0</v>
      </c>
      <c r="M34" s="54">
        <f t="shared" si="8"/>
        <v>0</v>
      </c>
    </row>
    <row r="35" spans="1:13" s="6" customFormat="1" x14ac:dyDescent="0.25">
      <c r="A35" s="46" t="str">
        <f t="shared" si="1"/>
        <v>N</v>
      </c>
      <c r="B35" s="97" t="s">
        <v>54</v>
      </c>
      <c r="C35" s="19"/>
      <c r="D35" s="119">
        <f t="shared" si="4"/>
        <v>0</v>
      </c>
      <c r="E35" s="20">
        <v>0</v>
      </c>
      <c r="F35" s="21"/>
      <c r="G35" s="22">
        <v>0</v>
      </c>
      <c r="H35" s="23"/>
      <c r="I35" s="1">
        <v>0</v>
      </c>
      <c r="J35" s="1">
        <v>0</v>
      </c>
      <c r="K35" s="1">
        <f t="shared" si="9"/>
        <v>0</v>
      </c>
      <c r="L35" s="51">
        <f t="shared" si="7"/>
        <v>0</v>
      </c>
      <c r="M35" s="54">
        <f t="shared" si="8"/>
        <v>0</v>
      </c>
    </row>
    <row r="36" spans="1:13" s="6" customFormat="1" x14ac:dyDescent="0.25">
      <c r="A36" s="46" t="str">
        <f t="shared" si="1"/>
        <v>N</v>
      </c>
      <c r="B36" s="97" t="s">
        <v>55</v>
      </c>
      <c r="C36" s="19"/>
      <c r="D36" s="119">
        <f t="shared" si="4"/>
        <v>0</v>
      </c>
      <c r="E36" s="20">
        <v>0</v>
      </c>
      <c r="F36" s="21"/>
      <c r="G36" s="22">
        <v>0</v>
      </c>
      <c r="H36" s="23"/>
      <c r="I36" s="1">
        <v>0</v>
      </c>
      <c r="J36" s="1">
        <v>0</v>
      </c>
      <c r="K36" s="1">
        <f t="shared" si="9"/>
        <v>0</v>
      </c>
      <c r="L36" s="51">
        <f t="shared" si="7"/>
        <v>0</v>
      </c>
      <c r="M36" s="54">
        <f t="shared" si="8"/>
        <v>0</v>
      </c>
    </row>
    <row r="37" spans="1:13" s="6" customFormat="1" x14ac:dyDescent="0.25">
      <c r="A37" s="46" t="str">
        <f t="shared" si="1"/>
        <v>N</v>
      </c>
      <c r="B37" s="97" t="s">
        <v>56</v>
      </c>
      <c r="C37" s="19"/>
      <c r="D37" s="119">
        <f t="shared" si="4"/>
        <v>0</v>
      </c>
      <c r="E37" s="20">
        <v>0</v>
      </c>
      <c r="F37" s="21"/>
      <c r="G37" s="22">
        <v>0</v>
      </c>
      <c r="H37" s="23"/>
      <c r="I37" s="1">
        <v>0</v>
      </c>
      <c r="J37" s="1">
        <v>0</v>
      </c>
      <c r="K37" s="1">
        <f t="shared" si="9"/>
        <v>0</v>
      </c>
      <c r="L37" s="51">
        <f t="shared" si="7"/>
        <v>0</v>
      </c>
      <c r="M37" s="54">
        <f t="shared" si="8"/>
        <v>0</v>
      </c>
    </row>
    <row r="38" spans="1:13" s="6" customFormat="1" x14ac:dyDescent="0.25">
      <c r="A38" s="46" t="str">
        <f t="shared" si="1"/>
        <v>N</v>
      </c>
      <c r="B38" s="97" t="s">
        <v>57</v>
      </c>
      <c r="C38" s="19"/>
      <c r="D38" s="119">
        <f t="shared" si="4"/>
        <v>0</v>
      </c>
      <c r="E38" s="20">
        <v>0</v>
      </c>
      <c r="F38" s="21"/>
      <c r="G38" s="22">
        <v>0</v>
      </c>
      <c r="H38" s="23"/>
      <c r="I38" s="1">
        <v>0</v>
      </c>
      <c r="J38" s="1">
        <v>0</v>
      </c>
      <c r="K38" s="1">
        <f t="shared" si="9"/>
        <v>0</v>
      </c>
      <c r="L38" s="51">
        <f t="shared" si="7"/>
        <v>0</v>
      </c>
      <c r="M38" s="54">
        <f t="shared" si="8"/>
        <v>0</v>
      </c>
    </row>
    <row r="39" spans="1:13" s="6" customFormat="1" x14ac:dyDescent="0.25">
      <c r="A39" s="46" t="str">
        <f t="shared" si="1"/>
        <v>N</v>
      </c>
      <c r="B39" s="97" t="s">
        <v>58</v>
      </c>
      <c r="C39" s="19"/>
      <c r="D39" s="119">
        <f t="shared" si="4"/>
        <v>0</v>
      </c>
      <c r="E39" s="20">
        <v>0</v>
      </c>
      <c r="F39" s="21"/>
      <c r="G39" s="22">
        <v>0</v>
      </c>
      <c r="H39" s="23"/>
      <c r="I39" s="1">
        <v>0</v>
      </c>
      <c r="J39" s="1">
        <v>0</v>
      </c>
      <c r="K39" s="1">
        <f t="shared" si="9"/>
        <v>0</v>
      </c>
      <c r="L39" s="51">
        <f t="shared" si="7"/>
        <v>0</v>
      </c>
      <c r="M39" s="54">
        <f t="shared" si="8"/>
        <v>0</v>
      </c>
    </row>
    <row r="40" spans="1:13" s="6" customFormat="1" x14ac:dyDescent="0.25">
      <c r="A40" s="46" t="str">
        <f t="shared" si="1"/>
        <v>N</v>
      </c>
      <c r="B40" s="97" t="s">
        <v>59</v>
      </c>
      <c r="C40" s="19"/>
      <c r="D40" s="119">
        <f t="shared" si="4"/>
        <v>0</v>
      </c>
      <c r="E40" s="20">
        <v>0</v>
      </c>
      <c r="F40" s="21"/>
      <c r="G40" s="22">
        <v>0</v>
      </c>
      <c r="H40" s="23"/>
      <c r="I40" s="1">
        <v>0</v>
      </c>
      <c r="J40" s="1">
        <v>0</v>
      </c>
      <c r="K40" s="1">
        <f t="shared" si="9"/>
        <v>0</v>
      </c>
      <c r="L40" s="51">
        <f t="shared" si="7"/>
        <v>0</v>
      </c>
      <c r="M40" s="54">
        <f t="shared" si="8"/>
        <v>0</v>
      </c>
    </row>
    <row r="41" spans="1:13" s="6" customFormat="1" x14ac:dyDescent="0.25">
      <c r="A41" s="46" t="str">
        <f t="shared" si="1"/>
        <v>N</v>
      </c>
      <c r="B41" s="97" t="s">
        <v>60</v>
      </c>
      <c r="C41" s="19"/>
      <c r="D41" s="119">
        <f t="shared" si="4"/>
        <v>0</v>
      </c>
      <c r="E41" s="20">
        <v>0</v>
      </c>
      <c r="F41" s="21"/>
      <c r="G41" s="22">
        <v>0</v>
      </c>
      <c r="H41" s="23"/>
      <c r="I41" s="1">
        <v>0</v>
      </c>
      <c r="J41" s="1">
        <v>0</v>
      </c>
      <c r="K41" s="1">
        <f t="shared" si="9"/>
        <v>0</v>
      </c>
      <c r="L41" s="51">
        <f t="shared" si="7"/>
        <v>0</v>
      </c>
      <c r="M41" s="54">
        <f t="shared" si="8"/>
        <v>0</v>
      </c>
    </row>
    <row r="42" spans="1:13" s="6" customFormat="1" x14ac:dyDescent="0.25">
      <c r="A42" s="46" t="str">
        <f t="shared" ref="A42:A49" si="10">IF(D42&gt;0,"A","N")</f>
        <v>N</v>
      </c>
      <c r="B42" s="97" t="s">
        <v>61</v>
      </c>
      <c r="C42" s="19"/>
      <c r="D42" s="119">
        <f t="shared" si="4"/>
        <v>0</v>
      </c>
      <c r="E42" s="20">
        <v>0</v>
      </c>
      <c r="F42" s="21"/>
      <c r="G42" s="22">
        <v>0</v>
      </c>
      <c r="H42" s="23"/>
      <c r="I42" s="1">
        <v>0</v>
      </c>
      <c r="J42" s="1">
        <v>0</v>
      </c>
      <c r="K42" s="1">
        <f t="shared" si="9"/>
        <v>0</v>
      </c>
      <c r="L42" s="51">
        <f t="shared" si="7"/>
        <v>0</v>
      </c>
      <c r="M42" s="54">
        <f t="shared" si="8"/>
        <v>0</v>
      </c>
    </row>
    <row r="43" spans="1:13" s="6" customFormat="1" x14ac:dyDescent="0.25">
      <c r="A43" s="46" t="str">
        <f t="shared" si="10"/>
        <v>N</v>
      </c>
      <c r="B43" s="97" t="s">
        <v>62</v>
      </c>
      <c r="C43" s="19"/>
      <c r="D43" s="119">
        <f t="shared" si="4"/>
        <v>0</v>
      </c>
      <c r="E43" s="20">
        <v>0</v>
      </c>
      <c r="F43" s="21"/>
      <c r="G43" s="22">
        <v>0</v>
      </c>
      <c r="H43" s="23"/>
      <c r="I43" s="1">
        <v>0</v>
      </c>
      <c r="J43" s="1">
        <v>0</v>
      </c>
      <c r="K43" s="1">
        <f t="shared" si="9"/>
        <v>0</v>
      </c>
      <c r="L43" s="51">
        <f t="shared" si="7"/>
        <v>0</v>
      </c>
      <c r="M43" s="54">
        <f t="shared" si="8"/>
        <v>0</v>
      </c>
    </row>
    <row r="44" spans="1:13" s="6" customFormat="1" x14ac:dyDescent="0.25">
      <c r="A44" s="46" t="str">
        <f t="shared" si="10"/>
        <v>N</v>
      </c>
      <c r="B44" s="97" t="s">
        <v>63</v>
      </c>
      <c r="C44" s="19"/>
      <c r="D44" s="119">
        <f t="shared" si="4"/>
        <v>0</v>
      </c>
      <c r="E44" s="20">
        <v>0</v>
      </c>
      <c r="F44" s="21"/>
      <c r="G44" s="22">
        <v>0</v>
      </c>
      <c r="H44" s="23"/>
      <c r="I44" s="1">
        <v>0</v>
      </c>
      <c r="J44" s="1">
        <v>0</v>
      </c>
      <c r="K44" s="1">
        <f t="shared" si="9"/>
        <v>0</v>
      </c>
      <c r="L44" s="51">
        <f t="shared" si="7"/>
        <v>0</v>
      </c>
      <c r="M44" s="54">
        <f t="shared" si="8"/>
        <v>0</v>
      </c>
    </row>
    <row r="45" spans="1:13" s="6" customFormat="1" x14ac:dyDescent="0.25">
      <c r="A45" s="46" t="str">
        <f t="shared" si="10"/>
        <v>N</v>
      </c>
      <c r="B45" s="97" t="s">
        <v>64</v>
      </c>
      <c r="C45" s="19"/>
      <c r="D45" s="119">
        <f t="shared" si="4"/>
        <v>0</v>
      </c>
      <c r="E45" s="20">
        <v>0</v>
      </c>
      <c r="F45" s="21"/>
      <c r="G45" s="22">
        <v>0</v>
      </c>
      <c r="H45" s="23"/>
      <c r="I45" s="1">
        <v>0</v>
      </c>
      <c r="J45" s="1">
        <v>0</v>
      </c>
      <c r="K45" s="1">
        <f t="shared" si="9"/>
        <v>0</v>
      </c>
      <c r="L45" s="51">
        <f t="shared" si="7"/>
        <v>0</v>
      </c>
      <c r="M45" s="54">
        <f t="shared" si="8"/>
        <v>0</v>
      </c>
    </row>
    <row r="46" spans="1:13" s="6" customFormat="1" x14ac:dyDescent="0.25">
      <c r="A46" s="46" t="str">
        <f t="shared" si="10"/>
        <v>N</v>
      </c>
      <c r="B46" s="97" t="s">
        <v>65</v>
      </c>
      <c r="C46" s="19"/>
      <c r="D46" s="119">
        <f t="shared" si="4"/>
        <v>0</v>
      </c>
      <c r="E46" s="20">
        <v>0</v>
      </c>
      <c r="F46" s="21"/>
      <c r="G46" s="22">
        <v>0</v>
      </c>
      <c r="H46" s="23"/>
      <c r="I46" s="1">
        <v>0</v>
      </c>
      <c r="J46" s="1">
        <v>0</v>
      </c>
      <c r="K46" s="1">
        <f t="shared" si="9"/>
        <v>0</v>
      </c>
      <c r="L46" s="51">
        <f t="shared" si="7"/>
        <v>0</v>
      </c>
      <c r="M46" s="54">
        <f t="shared" si="8"/>
        <v>0</v>
      </c>
    </row>
    <row r="47" spans="1:13" s="6" customFormat="1" x14ac:dyDescent="0.25">
      <c r="A47" s="46" t="str">
        <f t="shared" si="10"/>
        <v>N</v>
      </c>
      <c r="B47" s="97" t="s">
        <v>66</v>
      </c>
      <c r="C47" s="19"/>
      <c r="D47" s="119">
        <f t="shared" si="4"/>
        <v>0</v>
      </c>
      <c r="E47" s="20">
        <v>0</v>
      </c>
      <c r="F47" s="21"/>
      <c r="G47" s="22">
        <v>0</v>
      </c>
      <c r="H47" s="23"/>
      <c r="I47" s="1">
        <v>0</v>
      </c>
      <c r="J47" s="1">
        <v>0</v>
      </c>
      <c r="K47" s="1">
        <f t="shared" si="9"/>
        <v>0</v>
      </c>
      <c r="L47" s="51">
        <f t="shared" si="7"/>
        <v>0</v>
      </c>
      <c r="M47" s="54">
        <f t="shared" si="8"/>
        <v>0</v>
      </c>
    </row>
    <row r="48" spans="1:13" s="6" customFormat="1" x14ac:dyDescent="0.25">
      <c r="A48" s="46" t="str">
        <f t="shared" si="10"/>
        <v>N</v>
      </c>
      <c r="B48" s="97" t="s">
        <v>67</v>
      </c>
      <c r="C48" s="19"/>
      <c r="D48" s="119">
        <f t="shared" si="4"/>
        <v>0</v>
      </c>
      <c r="E48" s="20">
        <v>0</v>
      </c>
      <c r="F48" s="21"/>
      <c r="G48" s="22">
        <v>0</v>
      </c>
      <c r="H48" s="23"/>
      <c r="I48" s="1">
        <v>0</v>
      </c>
      <c r="J48" s="1">
        <v>0</v>
      </c>
      <c r="K48" s="1">
        <f t="shared" si="9"/>
        <v>0</v>
      </c>
      <c r="L48" s="51">
        <f t="shared" si="7"/>
        <v>0</v>
      </c>
      <c r="M48" s="54">
        <f t="shared" si="8"/>
        <v>0</v>
      </c>
    </row>
    <row r="49" spans="1:13" s="6" customFormat="1" x14ac:dyDescent="0.25">
      <c r="A49" s="46" t="str">
        <f t="shared" si="10"/>
        <v>N</v>
      </c>
      <c r="B49" s="97" t="s">
        <v>68</v>
      </c>
      <c r="C49" s="19"/>
      <c r="D49" s="119">
        <f t="shared" si="4"/>
        <v>0</v>
      </c>
      <c r="E49" s="20">
        <v>0</v>
      </c>
      <c r="F49" s="21"/>
      <c r="G49" s="22">
        <v>0</v>
      </c>
      <c r="H49" s="23"/>
      <c r="I49" s="1">
        <v>0</v>
      </c>
      <c r="J49" s="1">
        <v>0</v>
      </c>
      <c r="K49" s="1">
        <f t="shared" si="9"/>
        <v>0</v>
      </c>
      <c r="L49" s="51">
        <f t="shared" si="7"/>
        <v>0</v>
      </c>
      <c r="M49" s="54">
        <f t="shared" si="8"/>
        <v>0</v>
      </c>
    </row>
    <row r="50" spans="1:13" s="6" customFormat="1" x14ac:dyDescent="0.25">
      <c r="A50" s="46" t="str">
        <f t="shared" ref="A50:A94" si="11">IF(D50&gt;0,"A","N")</f>
        <v>N</v>
      </c>
      <c r="B50" s="96" t="s">
        <v>19</v>
      </c>
      <c r="C50" s="62" t="s">
        <v>86</v>
      </c>
      <c r="D50" s="63">
        <f>SUM(D51:D67)</f>
        <v>0</v>
      </c>
      <c r="E50" s="63">
        <f t="shared" ref="E50:M50" si="12">SUM(E51:E67)</f>
        <v>0</v>
      </c>
      <c r="F50" s="63"/>
      <c r="G50" s="63"/>
      <c r="H50" s="63"/>
      <c r="I50" s="88">
        <f t="shared" si="12"/>
        <v>0</v>
      </c>
      <c r="J50" s="63">
        <f t="shared" si="12"/>
        <v>0</v>
      </c>
      <c r="K50" s="63">
        <f t="shared" si="12"/>
        <v>0</v>
      </c>
      <c r="L50" s="63">
        <f t="shared" si="12"/>
        <v>0</v>
      </c>
      <c r="M50" s="89">
        <f t="shared" si="12"/>
        <v>0</v>
      </c>
    </row>
    <row r="51" spans="1:13" s="6" customFormat="1" x14ac:dyDescent="0.25">
      <c r="A51" s="46" t="str">
        <f t="shared" si="11"/>
        <v>N</v>
      </c>
      <c r="B51" s="97" t="s">
        <v>69</v>
      </c>
      <c r="C51" s="19"/>
      <c r="D51" s="119">
        <f t="shared" si="4"/>
        <v>0</v>
      </c>
      <c r="E51" s="20">
        <v>0</v>
      </c>
      <c r="F51" s="21"/>
      <c r="G51" s="22">
        <v>0</v>
      </c>
      <c r="H51" s="23"/>
      <c r="I51" s="1">
        <v>0</v>
      </c>
      <c r="J51" s="1">
        <v>0</v>
      </c>
      <c r="K51" s="1">
        <f>SUM(I51:J51)</f>
        <v>0</v>
      </c>
      <c r="L51" s="51">
        <f t="shared" ref="L51:L67" si="13">D51-I51</f>
        <v>0</v>
      </c>
      <c r="M51" s="54">
        <f t="shared" ref="M51:M67" si="14">E51-J51</f>
        <v>0</v>
      </c>
    </row>
    <row r="52" spans="1:13" s="6" customFormat="1" x14ac:dyDescent="0.25">
      <c r="A52" s="46" t="str">
        <f t="shared" si="11"/>
        <v>N</v>
      </c>
      <c r="B52" s="97" t="s">
        <v>70</v>
      </c>
      <c r="C52" s="19"/>
      <c r="D52" s="119">
        <f t="shared" si="4"/>
        <v>0</v>
      </c>
      <c r="E52" s="20">
        <v>0</v>
      </c>
      <c r="F52" s="21"/>
      <c r="G52" s="22">
        <v>0</v>
      </c>
      <c r="H52" s="23"/>
      <c r="I52" s="1">
        <v>0</v>
      </c>
      <c r="J52" s="1">
        <v>0</v>
      </c>
      <c r="K52" s="1">
        <f t="shared" ref="K52:K67" si="15">SUM(I52:J52)</f>
        <v>0</v>
      </c>
      <c r="L52" s="51">
        <f t="shared" si="13"/>
        <v>0</v>
      </c>
      <c r="M52" s="54">
        <f t="shared" si="14"/>
        <v>0</v>
      </c>
    </row>
    <row r="53" spans="1:13" s="6" customFormat="1" x14ac:dyDescent="0.25">
      <c r="A53" s="46" t="str">
        <f t="shared" si="11"/>
        <v>N</v>
      </c>
      <c r="B53" s="97" t="s">
        <v>71</v>
      </c>
      <c r="C53" s="19"/>
      <c r="D53" s="119">
        <f t="shared" si="4"/>
        <v>0</v>
      </c>
      <c r="E53" s="20">
        <v>0</v>
      </c>
      <c r="F53" s="21"/>
      <c r="G53" s="22">
        <v>0</v>
      </c>
      <c r="H53" s="23"/>
      <c r="I53" s="1">
        <v>0</v>
      </c>
      <c r="J53" s="1">
        <v>0</v>
      </c>
      <c r="K53" s="1">
        <f t="shared" si="15"/>
        <v>0</v>
      </c>
      <c r="L53" s="51">
        <f t="shared" si="13"/>
        <v>0</v>
      </c>
      <c r="M53" s="54">
        <f t="shared" si="14"/>
        <v>0</v>
      </c>
    </row>
    <row r="54" spans="1:13" s="6" customFormat="1" x14ac:dyDescent="0.25">
      <c r="A54" s="46" t="str">
        <f t="shared" si="11"/>
        <v>N</v>
      </c>
      <c r="B54" s="97" t="s">
        <v>72</v>
      </c>
      <c r="C54" s="19"/>
      <c r="D54" s="119">
        <f t="shared" si="4"/>
        <v>0</v>
      </c>
      <c r="E54" s="20">
        <v>0</v>
      </c>
      <c r="F54" s="21"/>
      <c r="G54" s="22">
        <v>0</v>
      </c>
      <c r="H54" s="23"/>
      <c r="I54" s="1">
        <v>0</v>
      </c>
      <c r="J54" s="1">
        <v>0</v>
      </c>
      <c r="K54" s="1">
        <f t="shared" si="15"/>
        <v>0</v>
      </c>
      <c r="L54" s="51">
        <f t="shared" si="13"/>
        <v>0</v>
      </c>
      <c r="M54" s="54">
        <f t="shared" si="14"/>
        <v>0</v>
      </c>
    </row>
    <row r="55" spans="1:13" s="6" customFormat="1" x14ac:dyDescent="0.25">
      <c r="A55" s="46" t="str">
        <f t="shared" si="11"/>
        <v>N</v>
      </c>
      <c r="B55" s="97" t="s">
        <v>73</v>
      </c>
      <c r="C55" s="19"/>
      <c r="D55" s="119">
        <f t="shared" si="4"/>
        <v>0</v>
      </c>
      <c r="E55" s="20">
        <v>0</v>
      </c>
      <c r="F55" s="21"/>
      <c r="G55" s="22">
        <v>0</v>
      </c>
      <c r="H55" s="23"/>
      <c r="I55" s="1">
        <v>0</v>
      </c>
      <c r="J55" s="1">
        <v>0</v>
      </c>
      <c r="K55" s="1">
        <f t="shared" si="15"/>
        <v>0</v>
      </c>
      <c r="L55" s="51">
        <f t="shared" si="13"/>
        <v>0</v>
      </c>
      <c r="M55" s="54">
        <f t="shared" si="14"/>
        <v>0</v>
      </c>
    </row>
    <row r="56" spans="1:13" s="6" customFormat="1" x14ac:dyDescent="0.25">
      <c r="A56" s="46" t="str">
        <f t="shared" si="11"/>
        <v>N</v>
      </c>
      <c r="B56" s="97" t="s">
        <v>74</v>
      </c>
      <c r="C56" s="19"/>
      <c r="D56" s="119">
        <f t="shared" si="4"/>
        <v>0</v>
      </c>
      <c r="E56" s="20">
        <v>0</v>
      </c>
      <c r="F56" s="21"/>
      <c r="G56" s="22">
        <v>0</v>
      </c>
      <c r="H56" s="23"/>
      <c r="I56" s="1">
        <v>0</v>
      </c>
      <c r="J56" s="1">
        <v>0</v>
      </c>
      <c r="K56" s="1">
        <f t="shared" si="15"/>
        <v>0</v>
      </c>
      <c r="L56" s="51">
        <f t="shared" si="13"/>
        <v>0</v>
      </c>
      <c r="M56" s="54">
        <f t="shared" si="14"/>
        <v>0</v>
      </c>
    </row>
    <row r="57" spans="1:13" s="6" customFormat="1" x14ac:dyDescent="0.25">
      <c r="A57" s="46" t="str">
        <f t="shared" si="11"/>
        <v>N</v>
      </c>
      <c r="B57" s="97" t="s">
        <v>75</v>
      </c>
      <c r="C57" s="19"/>
      <c r="D57" s="119">
        <f t="shared" si="4"/>
        <v>0</v>
      </c>
      <c r="E57" s="20">
        <v>0</v>
      </c>
      <c r="F57" s="21"/>
      <c r="G57" s="22">
        <v>0</v>
      </c>
      <c r="H57" s="23"/>
      <c r="I57" s="1">
        <v>0</v>
      </c>
      <c r="J57" s="1">
        <v>0</v>
      </c>
      <c r="K57" s="1">
        <f t="shared" si="15"/>
        <v>0</v>
      </c>
      <c r="L57" s="51">
        <f t="shared" si="13"/>
        <v>0</v>
      </c>
      <c r="M57" s="54">
        <f t="shared" si="14"/>
        <v>0</v>
      </c>
    </row>
    <row r="58" spans="1:13" s="6" customFormat="1" x14ac:dyDescent="0.25">
      <c r="A58" s="46" t="str">
        <f t="shared" si="11"/>
        <v>N</v>
      </c>
      <c r="B58" s="97" t="s">
        <v>76</v>
      </c>
      <c r="C58" s="19"/>
      <c r="D58" s="119">
        <f t="shared" si="4"/>
        <v>0</v>
      </c>
      <c r="E58" s="20">
        <v>0</v>
      </c>
      <c r="F58" s="21"/>
      <c r="G58" s="22">
        <v>0</v>
      </c>
      <c r="H58" s="23"/>
      <c r="I58" s="1">
        <v>0</v>
      </c>
      <c r="J58" s="1">
        <v>0</v>
      </c>
      <c r="K58" s="1">
        <f t="shared" si="15"/>
        <v>0</v>
      </c>
      <c r="L58" s="51">
        <f t="shared" si="13"/>
        <v>0</v>
      </c>
      <c r="M58" s="54">
        <f t="shared" si="14"/>
        <v>0</v>
      </c>
    </row>
    <row r="59" spans="1:13" s="6" customFormat="1" x14ac:dyDescent="0.25">
      <c r="A59" s="46" t="str">
        <f t="shared" si="11"/>
        <v>N</v>
      </c>
      <c r="B59" s="97" t="s">
        <v>77</v>
      </c>
      <c r="C59" s="19"/>
      <c r="D59" s="119">
        <f t="shared" si="4"/>
        <v>0</v>
      </c>
      <c r="E59" s="20">
        <v>0</v>
      </c>
      <c r="F59" s="21"/>
      <c r="G59" s="22">
        <v>0</v>
      </c>
      <c r="H59" s="23"/>
      <c r="I59" s="1">
        <v>0</v>
      </c>
      <c r="J59" s="1">
        <v>0</v>
      </c>
      <c r="K59" s="1">
        <f t="shared" si="15"/>
        <v>0</v>
      </c>
      <c r="L59" s="51">
        <f t="shared" si="13"/>
        <v>0</v>
      </c>
      <c r="M59" s="54">
        <f t="shared" si="14"/>
        <v>0</v>
      </c>
    </row>
    <row r="60" spans="1:13" s="6" customFormat="1" x14ac:dyDescent="0.25">
      <c r="A60" s="46" t="str">
        <f t="shared" si="11"/>
        <v>N</v>
      </c>
      <c r="B60" s="97" t="s">
        <v>78</v>
      </c>
      <c r="C60" s="19"/>
      <c r="D60" s="119">
        <f t="shared" si="4"/>
        <v>0</v>
      </c>
      <c r="E60" s="20">
        <v>0</v>
      </c>
      <c r="F60" s="21"/>
      <c r="G60" s="22">
        <v>0</v>
      </c>
      <c r="H60" s="23"/>
      <c r="I60" s="1">
        <v>0</v>
      </c>
      <c r="J60" s="1">
        <v>0</v>
      </c>
      <c r="K60" s="1">
        <f t="shared" si="15"/>
        <v>0</v>
      </c>
      <c r="L60" s="51">
        <f t="shared" si="13"/>
        <v>0</v>
      </c>
      <c r="M60" s="54">
        <f t="shared" si="14"/>
        <v>0</v>
      </c>
    </row>
    <row r="61" spans="1:13" s="6" customFormat="1" x14ac:dyDescent="0.25">
      <c r="A61" s="46" t="str">
        <f t="shared" si="11"/>
        <v>N</v>
      </c>
      <c r="B61" s="97" t="s">
        <v>79</v>
      </c>
      <c r="C61" s="19"/>
      <c r="D61" s="119">
        <f t="shared" si="4"/>
        <v>0</v>
      </c>
      <c r="E61" s="20">
        <v>0</v>
      </c>
      <c r="F61" s="21"/>
      <c r="G61" s="22">
        <v>0</v>
      </c>
      <c r="H61" s="23"/>
      <c r="I61" s="1">
        <v>0</v>
      </c>
      <c r="J61" s="1">
        <v>0</v>
      </c>
      <c r="K61" s="1">
        <f t="shared" si="15"/>
        <v>0</v>
      </c>
      <c r="L61" s="51">
        <f t="shared" si="13"/>
        <v>0</v>
      </c>
      <c r="M61" s="54">
        <f t="shared" si="14"/>
        <v>0</v>
      </c>
    </row>
    <row r="62" spans="1:13" s="6" customFormat="1" x14ac:dyDescent="0.25">
      <c r="A62" s="46" t="str">
        <f t="shared" si="11"/>
        <v>N</v>
      </c>
      <c r="B62" s="97" t="s">
        <v>80</v>
      </c>
      <c r="C62" s="19"/>
      <c r="D62" s="119">
        <f t="shared" si="4"/>
        <v>0</v>
      </c>
      <c r="E62" s="20">
        <v>0</v>
      </c>
      <c r="F62" s="21"/>
      <c r="G62" s="22">
        <v>0</v>
      </c>
      <c r="H62" s="23"/>
      <c r="I62" s="1">
        <v>0</v>
      </c>
      <c r="J62" s="1">
        <v>0</v>
      </c>
      <c r="K62" s="1">
        <f t="shared" si="15"/>
        <v>0</v>
      </c>
      <c r="L62" s="51">
        <f t="shared" si="13"/>
        <v>0</v>
      </c>
      <c r="M62" s="54">
        <f t="shared" si="14"/>
        <v>0</v>
      </c>
    </row>
    <row r="63" spans="1:13" s="6" customFormat="1" x14ac:dyDescent="0.25">
      <c r="A63" s="46" t="str">
        <f t="shared" si="11"/>
        <v>N</v>
      </c>
      <c r="B63" s="97" t="s">
        <v>81</v>
      </c>
      <c r="C63" s="19"/>
      <c r="D63" s="119">
        <f t="shared" si="4"/>
        <v>0</v>
      </c>
      <c r="E63" s="20">
        <v>0</v>
      </c>
      <c r="F63" s="21"/>
      <c r="G63" s="22">
        <v>0</v>
      </c>
      <c r="H63" s="23"/>
      <c r="I63" s="1">
        <v>0</v>
      </c>
      <c r="J63" s="1">
        <v>0</v>
      </c>
      <c r="K63" s="1">
        <f t="shared" si="15"/>
        <v>0</v>
      </c>
      <c r="L63" s="51">
        <f t="shared" si="13"/>
        <v>0</v>
      </c>
      <c r="M63" s="54">
        <f t="shared" si="14"/>
        <v>0</v>
      </c>
    </row>
    <row r="64" spans="1:13" s="6" customFormat="1" x14ac:dyDescent="0.25">
      <c r="A64" s="46" t="str">
        <f t="shared" si="11"/>
        <v>N</v>
      </c>
      <c r="B64" s="97" t="s">
        <v>82</v>
      </c>
      <c r="C64" s="19"/>
      <c r="D64" s="119">
        <f t="shared" si="4"/>
        <v>0</v>
      </c>
      <c r="E64" s="20">
        <v>0</v>
      </c>
      <c r="F64" s="21"/>
      <c r="G64" s="22">
        <v>0</v>
      </c>
      <c r="H64" s="23"/>
      <c r="I64" s="1">
        <v>0</v>
      </c>
      <c r="J64" s="1">
        <v>0</v>
      </c>
      <c r="K64" s="1">
        <f t="shared" si="15"/>
        <v>0</v>
      </c>
      <c r="L64" s="51">
        <f t="shared" si="13"/>
        <v>0</v>
      </c>
      <c r="M64" s="54">
        <f t="shared" si="14"/>
        <v>0</v>
      </c>
    </row>
    <row r="65" spans="1:13" s="6" customFormat="1" x14ac:dyDescent="0.25">
      <c r="A65" s="46" t="str">
        <f t="shared" si="11"/>
        <v>N</v>
      </c>
      <c r="B65" s="97" t="s">
        <v>83</v>
      </c>
      <c r="C65" s="19"/>
      <c r="D65" s="119">
        <f t="shared" si="4"/>
        <v>0</v>
      </c>
      <c r="E65" s="20">
        <v>0</v>
      </c>
      <c r="F65" s="21"/>
      <c r="G65" s="22">
        <v>0</v>
      </c>
      <c r="H65" s="23"/>
      <c r="I65" s="1">
        <v>0</v>
      </c>
      <c r="J65" s="1">
        <v>0</v>
      </c>
      <c r="K65" s="1">
        <f t="shared" si="15"/>
        <v>0</v>
      </c>
      <c r="L65" s="51">
        <f t="shared" si="13"/>
        <v>0</v>
      </c>
      <c r="M65" s="54">
        <f t="shared" si="14"/>
        <v>0</v>
      </c>
    </row>
    <row r="66" spans="1:13" s="6" customFormat="1" x14ac:dyDescent="0.25">
      <c r="A66" s="46" t="str">
        <f t="shared" si="11"/>
        <v>N</v>
      </c>
      <c r="B66" s="97" t="s">
        <v>84</v>
      </c>
      <c r="C66" s="19"/>
      <c r="D66" s="119">
        <f t="shared" si="4"/>
        <v>0</v>
      </c>
      <c r="E66" s="20">
        <v>0</v>
      </c>
      <c r="F66" s="21"/>
      <c r="G66" s="22">
        <v>0</v>
      </c>
      <c r="H66" s="23"/>
      <c r="I66" s="1">
        <v>0</v>
      </c>
      <c r="J66" s="1">
        <v>0</v>
      </c>
      <c r="K66" s="1">
        <f t="shared" si="15"/>
        <v>0</v>
      </c>
      <c r="L66" s="51">
        <f t="shared" si="13"/>
        <v>0</v>
      </c>
      <c r="M66" s="54">
        <f t="shared" si="14"/>
        <v>0</v>
      </c>
    </row>
    <row r="67" spans="1:13" s="6" customFormat="1" x14ac:dyDescent="0.25">
      <c r="A67" s="46" t="str">
        <f t="shared" si="11"/>
        <v>N</v>
      </c>
      <c r="B67" s="97" t="s">
        <v>85</v>
      </c>
      <c r="C67" s="19"/>
      <c r="D67" s="119">
        <f t="shared" si="4"/>
        <v>0</v>
      </c>
      <c r="E67" s="20">
        <v>0</v>
      </c>
      <c r="F67" s="21"/>
      <c r="G67" s="22">
        <v>0</v>
      </c>
      <c r="H67" s="23"/>
      <c r="I67" s="1">
        <v>0</v>
      </c>
      <c r="J67" s="1">
        <v>0</v>
      </c>
      <c r="K67" s="1">
        <f t="shared" si="15"/>
        <v>0</v>
      </c>
      <c r="L67" s="51">
        <f t="shared" si="13"/>
        <v>0</v>
      </c>
      <c r="M67" s="54">
        <f t="shared" si="14"/>
        <v>0</v>
      </c>
    </row>
    <row r="68" spans="1:13" s="6" customFormat="1" x14ac:dyDescent="0.25">
      <c r="A68" s="46" t="str">
        <f t="shared" si="11"/>
        <v>N</v>
      </c>
      <c r="B68" s="96" t="s">
        <v>20</v>
      </c>
      <c r="C68" s="62" t="s">
        <v>108</v>
      </c>
      <c r="D68" s="63">
        <f>SUM(D69:D73)</f>
        <v>0</v>
      </c>
      <c r="E68" s="63">
        <f t="shared" ref="E68:M68" si="16">SUM(E69:E73)</f>
        <v>0</v>
      </c>
      <c r="F68" s="63"/>
      <c r="G68" s="63"/>
      <c r="H68" s="63"/>
      <c r="I68" s="88">
        <f t="shared" si="16"/>
        <v>0</v>
      </c>
      <c r="J68" s="63">
        <f t="shared" si="16"/>
        <v>0</v>
      </c>
      <c r="K68" s="63">
        <f t="shared" si="16"/>
        <v>0</v>
      </c>
      <c r="L68" s="63">
        <f t="shared" si="16"/>
        <v>0</v>
      </c>
      <c r="M68" s="89">
        <f t="shared" si="16"/>
        <v>0</v>
      </c>
    </row>
    <row r="69" spans="1:13" s="6" customFormat="1" x14ac:dyDescent="0.25">
      <c r="A69" s="46" t="str">
        <f t="shared" si="11"/>
        <v>N</v>
      </c>
      <c r="B69" s="97" t="s">
        <v>87</v>
      </c>
      <c r="C69" s="19"/>
      <c r="D69" s="119">
        <f t="shared" si="4"/>
        <v>0</v>
      </c>
      <c r="E69" s="20">
        <v>0</v>
      </c>
      <c r="F69" s="21"/>
      <c r="G69" s="22">
        <v>0</v>
      </c>
      <c r="H69" s="23"/>
      <c r="I69" s="1">
        <v>0</v>
      </c>
      <c r="J69" s="1">
        <v>0</v>
      </c>
      <c r="K69" s="1">
        <f>SUM(I69:J69)</f>
        <v>0</v>
      </c>
      <c r="L69" s="51">
        <f t="shared" ref="L69:M73" si="17">D69-I69</f>
        <v>0</v>
      </c>
      <c r="M69" s="54">
        <f t="shared" si="17"/>
        <v>0</v>
      </c>
    </row>
    <row r="70" spans="1:13" s="6" customFormat="1" x14ac:dyDescent="0.25">
      <c r="A70" s="46" t="str">
        <f t="shared" si="11"/>
        <v>N</v>
      </c>
      <c r="B70" s="97" t="s">
        <v>88</v>
      </c>
      <c r="C70" s="19"/>
      <c r="D70" s="119">
        <f t="shared" si="4"/>
        <v>0</v>
      </c>
      <c r="E70" s="20">
        <v>0</v>
      </c>
      <c r="F70" s="21"/>
      <c r="G70" s="22">
        <v>0</v>
      </c>
      <c r="H70" s="23"/>
      <c r="I70" s="1">
        <v>0</v>
      </c>
      <c r="J70" s="1">
        <v>0</v>
      </c>
      <c r="K70" s="1">
        <f t="shared" ref="K70:K73" si="18">SUM(I70:J70)</f>
        <v>0</v>
      </c>
      <c r="L70" s="51">
        <f t="shared" si="17"/>
        <v>0</v>
      </c>
      <c r="M70" s="54">
        <f t="shared" si="17"/>
        <v>0</v>
      </c>
    </row>
    <row r="71" spans="1:13" s="6" customFormat="1" x14ac:dyDescent="0.25">
      <c r="A71" s="46" t="str">
        <f t="shared" si="11"/>
        <v>N</v>
      </c>
      <c r="B71" s="97" t="s">
        <v>89</v>
      </c>
      <c r="C71" s="19"/>
      <c r="D71" s="119">
        <f t="shared" si="4"/>
        <v>0</v>
      </c>
      <c r="E71" s="20">
        <v>0</v>
      </c>
      <c r="F71" s="21"/>
      <c r="G71" s="22">
        <v>0</v>
      </c>
      <c r="H71" s="23"/>
      <c r="I71" s="1">
        <v>0</v>
      </c>
      <c r="J71" s="1">
        <v>0</v>
      </c>
      <c r="K71" s="1">
        <f t="shared" si="18"/>
        <v>0</v>
      </c>
      <c r="L71" s="51">
        <f t="shared" si="17"/>
        <v>0</v>
      </c>
      <c r="M71" s="54">
        <f t="shared" si="17"/>
        <v>0</v>
      </c>
    </row>
    <row r="72" spans="1:13" s="6" customFormat="1" x14ac:dyDescent="0.25">
      <c r="A72" s="46" t="str">
        <f t="shared" si="11"/>
        <v>N</v>
      </c>
      <c r="B72" s="97" t="s">
        <v>90</v>
      </c>
      <c r="C72" s="19"/>
      <c r="D72" s="119">
        <f t="shared" si="4"/>
        <v>0</v>
      </c>
      <c r="E72" s="20">
        <v>0</v>
      </c>
      <c r="F72" s="21"/>
      <c r="G72" s="22">
        <v>0</v>
      </c>
      <c r="H72" s="23"/>
      <c r="I72" s="1">
        <v>0</v>
      </c>
      <c r="J72" s="1">
        <v>0</v>
      </c>
      <c r="K72" s="1">
        <f t="shared" si="18"/>
        <v>0</v>
      </c>
      <c r="L72" s="51">
        <f t="shared" si="17"/>
        <v>0</v>
      </c>
      <c r="M72" s="54">
        <f t="shared" si="17"/>
        <v>0</v>
      </c>
    </row>
    <row r="73" spans="1:13" s="6" customFormat="1" x14ac:dyDescent="0.25">
      <c r="A73" s="46" t="str">
        <f t="shared" si="11"/>
        <v>N</v>
      </c>
      <c r="B73" s="97" t="s">
        <v>91</v>
      </c>
      <c r="C73" s="19"/>
      <c r="D73" s="119">
        <f t="shared" si="4"/>
        <v>0</v>
      </c>
      <c r="E73" s="20">
        <v>0</v>
      </c>
      <c r="F73" s="21"/>
      <c r="G73" s="22">
        <v>0</v>
      </c>
      <c r="H73" s="23"/>
      <c r="I73" s="1">
        <v>0</v>
      </c>
      <c r="J73" s="1">
        <v>0</v>
      </c>
      <c r="K73" s="1">
        <f t="shared" si="18"/>
        <v>0</v>
      </c>
      <c r="L73" s="51">
        <f t="shared" si="17"/>
        <v>0</v>
      </c>
      <c r="M73" s="54">
        <f t="shared" si="17"/>
        <v>0</v>
      </c>
    </row>
    <row r="74" spans="1:13" s="6" customFormat="1" x14ac:dyDescent="0.25">
      <c r="A74" s="46" t="str">
        <f t="shared" si="11"/>
        <v>N</v>
      </c>
      <c r="B74" s="96" t="s">
        <v>21</v>
      </c>
      <c r="C74" s="62" t="s">
        <v>97</v>
      </c>
      <c r="D74" s="63">
        <f>SUM(D75:D94)</f>
        <v>0</v>
      </c>
      <c r="E74" s="63">
        <f t="shared" ref="E74:M74" si="19">SUM(E75:E94)</f>
        <v>0</v>
      </c>
      <c r="F74" s="63"/>
      <c r="G74" s="63"/>
      <c r="H74" s="63"/>
      <c r="I74" s="88">
        <f t="shared" si="19"/>
        <v>0</v>
      </c>
      <c r="J74" s="63">
        <f t="shared" si="19"/>
        <v>0</v>
      </c>
      <c r="K74" s="63">
        <f t="shared" si="19"/>
        <v>0</v>
      </c>
      <c r="L74" s="63">
        <f t="shared" si="19"/>
        <v>0</v>
      </c>
      <c r="M74" s="89">
        <f t="shared" si="19"/>
        <v>0</v>
      </c>
    </row>
    <row r="75" spans="1:13" s="6" customFormat="1" x14ac:dyDescent="0.25">
      <c r="A75" s="46" t="str">
        <f t="shared" si="11"/>
        <v>N</v>
      </c>
      <c r="B75" s="97" t="s">
        <v>92</v>
      </c>
      <c r="C75" s="19"/>
      <c r="D75" s="119">
        <f t="shared" si="4"/>
        <v>0</v>
      </c>
      <c r="E75" s="20">
        <v>0</v>
      </c>
      <c r="F75" s="21"/>
      <c r="G75" s="22">
        <v>0</v>
      </c>
      <c r="H75" s="23"/>
      <c r="I75" s="1">
        <v>0</v>
      </c>
      <c r="J75" s="1">
        <v>0</v>
      </c>
      <c r="K75" s="1">
        <f>SUM(I75:J75)</f>
        <v>0</v>
      </c>
      <c r="L75" s="51">
        <f t="shared" ref="L75:L94" si="20">D75-I75</f>
        <v>0</v>
      </c>
      <c r="M75" s="54">
        <f t="shared" ref="M75:M94" si="21">E75-J75</f>
        <v>0</v>
      </c>
    </row>
    <row r="76" spans="1:13" s="6" customFormat="1" x14ac:dyDescent="0.25">
      <c r="A76" s="46" t="str">
        <f t="shared" si="11"/>
        <v>N</v>
      </c>
      <c r="B76" s="97" t="s">
        <v>93</v>
      </c>
      <c r="C76" s="19"/>
      <c r="D76" s="119">
        <f t="shared" si="4"/>
        <v>0</v>
      </c>
      <c r="E76" s="20">
        <v>0</v>
      </c>
      <c r="F76" s="21"/>
      <c r="G76" s="22">
        <v>0</v>
      </c>
      <c r="H76" s="23"/>
      <c r="I76" s="1">
        <v>0</v>
      </c>
      <c r="J76" s="1">
        <v>0</v>
      </c>
      <c r="K76" s="1">
        <f t="shared" ref="K76:K94" si="22">SUM(I76:J76)</f>
        <v>0</v>
      </c>
      <c r="L76" s="51">
        <f t="shared" si="20"/>
        <v>0</v>
      </c>
      <c r="M76" s="54">
        <f t="shared" si="21"/>
        <v>0</v>
      </c>
    </row>
    <row r="77" spans="1:13" s="6" customFormat="1" x14ac:dyDescent="0.25">
      <c r="A77" s="46" t="str">
        <f t="shared" si="11"/>
        <v>N</v>
      </c>
      <c r="B77" s="97" t="s">
        <v>94</v>
      </c>
      <c r="C77" s="19"/>
      <c r="D77" s="119">
        <f t="shared" si="4"/>
        <v>0</v>
      </c>
      <c r="E77" s="20">
        <v>0</v>
      </c>
      <c r="F77" s="21"/>
      <c r="G77" s="22">
        <v>0</v>
      </c>
      <c r="H77" s="23"/>
      <c r="I77" s="1">
        <v>0</v>
      </c>
      <c r="J77" s="1">
        <v>0</v>
      </c>
      <c r="K77" s="1">
        <f t="shared" si="22"/>
        <v>0</v>
      </c>
      <c r="L77" s="51">
        <f t="shared" si="20"/>
        <v>0</v>
      </c>
      <c r="M77" s="54">
        <f t="shared" si="21"/>
        <v>0</v>
      </c>
    </row>
    <row r="78" spans="1:13" s="6" customFormat="1" x14ac:dyDescent="0.25">
      <c r="A78" s="46" t="str">
        <f t="shared" si="11"/>
        <v>N</v>
      </c>
      <c r="B78" s="97" t="s">
        <v>95</v>
      </c>
      <c r="C78" s="19"/>
      <c r="D78" s="119">
        <f t="shared" si="4"/>
        <v>0</v>
      </c>
      <c r="E78" s="20">
        <v>0</v>
      </c>
      <c r="F78" s="21"/>
      <c r="G78" s="22">
        <v>0</v>
      </c>
      <c r="H78" s="23"/>
      <c r="I78" s="1">
        <v>0</v>
      </c>
      <c r="J78" s="1">
        <v>0</v>
      </c>
      <c r="K78" s="1">
        <f t="shared" si="22"/>
        <v>0</v>
      </c>
      <c r="L78" s="51">
        <f t="shared" si="20"/>
        <v>0</v>
      </c>
      <c r="M78" s="54">
        <f t="shared" si="21"/>
        <v>0</v>
      </c>
    </row>
    <row r="79" spans="1:13" s="6" customFormat="1" x14ac:dyDescent="0.25">
      <c r="A79" s="46" t="str">
        <f t="shared" si="11"/>
        <v>N</v>
      </c>
      <c r="B79" s="97" t="s">
        <v>96</v>
      </c>
      <c r="C79" s="19"/>
      <c r="D79" s="119">
        <f t="shared" si="4"/>
        <v>0</v>
      </c>
      <c r="E79" s="20">
        <v>0</v>
      </c>
      <c r="F79" s="21"/>
      <c r="G79" s="22">
        <v>0</v>
      </c>
      <c r="H79" s="23"/>
      <c r="I79" s="1">
        <v>0</v>
      </c>
      <c r="J79" s="1">
        <v>0</v>
      </c>
      <c r="K79" s="1">
        <f t="shared" si="22"/>
        <v>0</v>
      </c>
      <c r="L79" s="51">
        <f t="shared" si="20"/>
        <v>0</v>
      </c>
      <c r="M79" s="54">
        <f t="shared" si="21"/>
        <v>0</v>
      </c>
    </row>
    <row r="80" spans="1:13" s="6" customFormat="1" x14ac:dyDescent="0.25">
      <c r="A80" s="46" t="str">
        <f t="shared" si="11"/>
        <v>N</v>
      </c>
      <c r="B80" s="97" t="s">
        <v>113</v>
      </c>
      <c r="C80" s="19"/>
      <c r="D80" s="119">
        <f t="shared" ref="D80:D94" si="23">G80*H80-E80</f>
        <v>0</v>
      </c>
      <c r="E80" s="20">
        <v>0</v>
      </c>
      <c r="F80" s="21"/>
      <c r="G80" s="22">
        <v>0</v>
      </c>
      <c r="H80" s="23"/>
      <c r="I80" s="1">
        <v>0</v>
      </c>
      <c r="J80" s="1">
        <v>0</v>
      </c>
      <c r="K80" s="1">
        <f t="shared" si="22"/>
        <v>0</v>
      </c>
      <c r="L80" s="51">
        <f t="shared" si="20"/>
        <v>0</v>
      </c>
      <c r="M80" s="54">
        <f t="shared" si="21"/>
        <v>0</v>
      </c>
    </row>
    <row r="81" spans="1:13" s="6" customFormat="1" x14ac:dyDescent="0.25">
      <c r="A81" s="46" t="str">
        <f t="shared" si="11"/>
        <v>N</v>
      </c>
      <c r="B81" s="97" t="s">
        <v>114</v>
      </c>
      <c r="C81" s="19"/>
      <c r="D81" s="119">
        <f t="shared" si="23"/>
        <v>0</v>
      </c>
      <c r="E81" s="20">
        <v>0</v>
      </c>
      <c r="F81" s="21"/>
      <c r="G81" s="22">
        <v>0</v>
      </c>
      <c r="H81" s="23"/>
      <c r="I81" s="1">
        <v>0</v>
      </c>
      <c r="J81" s="1">
        <v>0</v>
      </c>
      <c r="K81" s="1">
        <f t="shared" si="22"/>
        <v>0</v>
      </c>
      <c r="L81" s="51">
        <f t="shared" si="20"/>
        <v>0</v>
      </c>
      <c r="M81" s="54">
        <f t="shared" si="21"/>
        <v>0</v>
      </c>
    </row>
    <row r="82" spans="1:13" s="6" customFormat="1" x14ac:dyDescent="0.25">
      <c r="A82" s="46" t="str">
        <f t="shared" si="11"/>
        <v>N</v>
      </c>
      <c r="B82" s="97" t="s">
        <v>115</v>
      </c>
      <c r="C82" s="19"/>
      <c r="D82" s="119">
        <f t="shared" si="23"/>
        <v>0</v>
      </c>
      <c r="E82" s="20">
        <v>0</v>
      </c>
      <c r="F82" s="21"/>
      <c r="G82" s="22">
        <v>0</v>
      </c>
      <c r="H82" s="23"/>
      <c r="I82" s="1">
        <v>0</v>
      </c>
      <c r="J82" s="1">
        <v>0</v>
      </c>
      <c r="K82" s="1">
        <f t="shared" si="22"/>
        <v>0</v>
      </c>
      <c r="L82" s="51">
        <f t="shared" si="20"/>
        <v>0</v>
      </c>
      <c r="M82" s="54">
        <f t="shared" si="21"/>
        <v>0</v>
      </c>
    </row>
    <row r="83" spans="1:13" s="6" customFormat="1" x14ac:dyDescent="0.25">
      <c r="A83" s="46" t="str">
        <f t="shared" si="11"/>
        <v>N</v>
      </c>
      <c r="B83" s="97" t="s">
        <v>116</v>
      </c>
      <c r="C83" s="19"/>
      <c r="D83" s="119">
        <f t="shared" si="23"/>
        <v>0</v>
      </c>
      <c r="E83" s="20">
        <v>0</v>
      </c>
      <c r="F83" s="21"/>
      <c r="G83" s="22">
        <v>0</v>
      </c>
      <c r="H83" s="23"/>
      <c r="I83" s="1">
        <v>0</v>
      </c>
      <c r="J83" s="1">
        <v>0</v>
      </c>
      <c r="K83" s="1">
        <f t="shared" si="22"/>
        <v>0</v>
      </c>
      <c r="L83" s="51">
        <f t="shared" si="20"/>
        <v>0</v>
      </c>
      <c r="M83" s="54">
        <f t="shared" si="21"/>
        <v>0</v>
      </c>
    </row>
    <row r="84" spans="1:13" s="6" customFormat="1" x14ac:dyDescent="0.25">
      <c r="A84" s="46" t="str">
        <f t="shared" si="11"/>
        <v>N</v>
      </c>
      <c r="B84" s="97" t="s">
        <v>117</v>
      </c>
      <c r="C84" s="19"/>
      <c r="D84" s="119">
        <f t="shared" si="23"/>
        <v>0</v>
      </c>
      <c r="E84" s="20">
        <v>0</v>
      </c>
      <c r="F84" s="21"/>
      <c r="G84" s="22">
        <v>0</v>
      </c>
      <c r="H84" s="23"/>
      <c r="I84" s="1">
        <v>0</v>
      </c>
      <c r="J84" s="1">
        <v>0</v>
      </c>
      <c r="K84" s="1">
        <f t="shared" si="22"/>
        <v>0</v>
      </c>
      <c r="L84" s="51">
        <f t="shared" si="20"/>
        <v>0</v>
      </c>
      <c r="M84" s="54">
        <f t="shared" si="21"/>
        <v>0</v>
      </c>
    </row>
    <row r="85" spans="1:13" s="6" customFormat="1" x14ac:dyDescent="0.25">
      <c r="A85" s="46" t="str">
        <f t="shared" si="11"/>
        <v>N</v>
      </c>
      <c r="B85" s="97" t="s">
        <v>118</v>
      </c>
      <c r="C85" s="19"/>
      <c r="D85" s="119">
        <f t="shared" si="23"/>
        <v>0</v>
      </c>
      <c r="E85" s="20">
        <v>0</v>
      </c>
      <c r="F85" s="21"/>
      <c r="G85" s="22">
        <v>0</v>
      </c>
      <c r="H85" s="23"/>
      <c r="I85" s="1">
        <v>0</v>
      </c>
      <c r="J85" s="1">
        <v>0</v>
      </c>
      <c r="K85" s="1">
        <f t="shared" si="22"/>
        <v>0</v>
      </c>
      <c r="L85" s="51">
        <f t="shared" si="20"/>
        <v>0</v>
      </c>
      <c r="M85" s="54">
        <f t="shared" si="21"/>
        <v>0</v>
      </c>
    </row>
    <row r="86" spans="1:13" s="6" customFormat="1" x14ac:dyDescent="0.25">
      <c r="A86" s="46" t="str">
        <f t="shared" si="11"/>
        <v>N</v>
      </c>
      <c r="B86" s="97" t="s">
        <v>119</v>
      </c>
      <c r="C86" s="19"/>
      <c r="D86" s="119">
        <f t="shared" si="23"/>
        <v>0</v>
      </c>
      <c r="E86" s="20">
        <v>0</v>
      </c>
      <c r="F86" s="21"/>
      <c r="G86" s="22">
        <v>0</v>
      </c>
      <c r="H86" s="23"/>
      <c r="I86" s="1">
        <v>0</v>
      </c>
      <c r="J86" s="1">
        <v>0</v>
      </c>
      <c r="K86" s="1">
        <f t="shared" si="22"/>
        <v>0</v>
      </c>
      <c r="L86" s="51">
        <f t="shared" si="20"/>
        <v>0</v>
      </c>
      <c r="M86" s="54">
        <f t="shared" si="21"/>
        <v>0</v>
      </c>
    </row>
    <row r="87" spans="1:13" s="6" customFormat="1" x14ac:dyDescent="0.25">
      <c r="A87" s="46" t="str">
        <f t="shared" si="11"/>
        <v>N</v>
      </c>
      <c r="B87" s="97" t="s">
        <v>120</v>
      </c>
      <c r="C87" s="19"/>
      <c r="D87" s="119">
        <f t="shared" si="23"/>
        <v>0</v>
      </c>
      <c r="E87" s="20">
        <v>0</v>
      </c>
      <c r="F87" s="21"/>
      <c r="G87" s="22">
        <v>0</v>
      </c>
      <c r="H87" s="23"/>
      <c r="I87" s="1">
        <v>0</v>
      </c>
      <c r="J87" s="1">
        <v>0</v>
      </c>
      <c r="K87" s="1">
        <f t="shared" si="22"/>
        <v>0</v>
      </c>
      <c r="L87" s="51">
        <f t="shared" si="20"/>
        <v>0</v>
      </c>
      <c r="M87" s="54">
        <f t="shared" si="21"/>
        <v>0</v>
      </c>
    </row>
    <row r="88" spans="1:13" s="6" customFormat="1" x14ac:dyDescent="0.25">
      <c r="A88" s="46" t="str">
        <f t="shared" si="11"/>
        <v>N</v>
      </c>
      <c r="B88" s="97" t="s">
        <v>121</v>
      </c>
      <c r="C88" s="19"/>
      <c r="D88" s="119">
        <f t="shared" si="23"/>
        <v>0</v>
      </c>
      <c r="E88" s="20">
        <v>0</v>
      </c>
      <c r="F88" s="21"/>
      <c r="G88" s="22">
        <v>0</v>
      </c>
      <c r="H88" s="23"/>
      <c r="I88" s="1">
        <v>0</v>
      </c>
      <c r="J88" s="1">
        <v>0</v>
      </c>
      <c r="K88" s="1">
        <f t="shared" si="22"/>
        <v>0</v>
      </c>
      <c r="L88" s="51">
        <f t="shared" si="20"/>
        <v>0</v>
      </c>
      <c r="M88" s="54">
        <f t="shared" si="21"/>
        <v>0</v>
      </c>
    </row>
    <row r="89" spans="1:13" s="6" customFormat="1" x14ac:dyDescent="0.25">
      <c r="A89" s="46" t="str">
        <f t="shared" si="11"/>
        <v>N</v>
      </c>
      <c r="B89" s="97" t="s">
        <v>122</v>
      </c>
      <c r="C89" s="19"/>
      <c r="D89" s="119">
        <f t="shared" si="23"/>
        <v>0</v>
      </c>
      <c r="E89" s="20">
        <v>0</v>
      </c>
      <c r="F89" s="21"/>
      <c r="G89" s="22">
        <v>0</v>
      </c>
      <c r="H89" s="23"/>
      <c r="I89" s="1">
        <v>0</v>
      </c>
      <c r="J89" s="1">
        <v>0</v>
      </c>
      <c r="K89" s="1">
        <f t="shared" si="22"/>
        <v>0</v>
      </c>
      <c r="L89" s="51">
        <f t="shared" si="20"/>
        <v>0</v>
      </c>
      <c r="M89" s="54">
        <f t="shared" si="21"/>
        <v>0</v>
      </c>
    </row>
    <row r="90" spans="1:13" s="6" customFormat="1" x14ac:dyDescent="0.25">
      <c r="A90" s="46" t="str">
        <f t="shared" si="11"/>
        <v>N</v>
      </c>
      <c r="B90" s="97" t="s">
        <v>123</v>
      </c>
      <c r="C90" s="19"/>
      <c r="D90" s="119">
        <f t="shared" si="23"/>
        <v>0</v>
      </c>
      <c r="E90" s="20">
        <v>0</v>
      </c>
      <c r="F90" s="21"/>
      <c r="G90" s="22">
        <v>0</v>
      </c>
      <c r="H90" s="23"/>
      <c r="I90" s="1">
        <v>0</v>
      </c>
      <c r="J90" s="1">
        <v>0</v>
      </c>
      <c r="K90" s="1">
        <f t="shared" si="22"/>
        <v>0</v>
      </c>
      <c r="L90" s="51">
        <f t="shared" si="20"/>
        <v>0</v>
      </c>
      <c r="M90" s="54">
        <f t="shared" si="21"/>
        <v>0</v>
      </c>
    </row>
    <row r="91" spans="1:13" s="6" customFormat="1" x14ac:dyDescent="0.25">
      <c r="A91" s="46" t="str">
        <f t="shared" si="11"/>
        <v>N</v>
      </c>
      <c r="B91" s="97" t="s">
        <v>124</v>
      </c>
      <c r="C91" s="19"/>
      <c r="D91" s="119">
        <f t="shared" si="23"/>
        <v>0</v>
      </c>
      <c r="E91" s="20">
        <v>0</v>
      </c>
      <c r="F91" s="21"/>
      <c r="G91" s="22">
        <v>0</v>
      </c>
      <c r="H91" s="23"/>
      <c r="I91" s="1">
        <v>0</v>
      </c>
      <c r="J91" s="1">
        <v>0</v>
      </c>
      <c r="K91" s="1">
        <f t="shared" si="22"/>
        <v>0</v>
      </c>
      <c r="L91" s="51">
        <f t="shared" si="20"/>
        <v>0</v>
      </c>
      <c r="M91" s="54">
        <f t="shared" si="21"/>
        <v>0</v>
      </c>
    </row>
    <row r="92" spans="1:13" s="6" customFormat="1" x14ac:dyDescent="0.25">
      <c r="A92" s="46" t="str">
        <f t="shared" si="11"/>
        <v>N</v>
      </c>
      <c r="B92" s="97" t="s">
        <v>125</v>
      </c>
      <c r="C92" s="19"/>
      <c r="D92" s="119">
        <f t="shared" si="23"/>
        <v>0</v>
      </c>
      <c r="E92" s="20">
        <v>0</v>
      </c>
      <c r="F92" s="21"/>
      <c r="G92" s="22">
        <v>0</v>
      </c>
      <c r="H92" s="23"/>
      <c r="I92" s="1">
        <v>0</v>
      </c>
      <c r="J92" s="1">
        <v>0</v>
      </c>
      <c r="K92" s="1">
        <f t="shared" si="22"/>
        <v>0</v>
      </c>
      <c r="L92" s="51">
        <f t="shared" si="20"/>
        <v>0</v>
      </c>
      <c r="M92" s="54">
        <f t="shared" si="21"/>
        <v>0</v>
      </c>
    </row>
    <row r="93" spans="1:13" s="6" customFormat="1" x14ac:dyDescent="0.25">
      <c r="A93" s="46" t="str">
        <f t="shared" si="11"/>
        <v>N</v>
      </c>
      <c r="B93" s="97" t="s">
        <v>126</v>
      </c>
      <c r="C93" s="19"/>
      <c r="D93" s="119">
        <f t="shared" si="23"/>
        <v>0</v>
      </c>
      <c r="E93" s="20">
        <v>0</v>
      </c>
      <c r="F93" s="21"/>
      <c r="G93" s="22">
        <v>0</v>
      </c>
      <c r="H93" s="23"/>
      <c r="I93" s="1">
        <v>0</v>
      </c>
      <c r="J93" s="1">
        <v>0</v>
      </c>
      <c r="K93" s="1">
        <f t="shared" si="22"/>
        <v>0</v>
      </c>
      <c r="L93" s="51">
        <f t="shared" si="20"/>
        <v>0</v>
      </c>
      <c r="M93" s="54">
        <f t="shared" si="21"/>
        <v>0</v>
      </c>
    </row>
    <row r="94" spans="1:13" s="6" customFormat="1" x14ac:dyDescent="0.25">
      <c r="A94" s="46" t="str">
        <f t="shared" si="11"/>
        <v>N</v>
      </c>
      <c r="B94" s="97" t="s">
        <v>127</v>
      </c>
      <c r="C94" s="19"/>
      <c r="D94" s="119">
        <f t="shared" si="23"/>
        <v>0</v>
      </c>
      <c r="E94" s="20">
        <v>0</v>
      </c>
      <c r="F94" s="21"/>
      <c r="G94" s="22">
        <v>0</v>
      </c>
      <c r="H94" s="23"/>
      <c r="I94" s="1">
        <v>0</v>
      </c>
      <c r="J94" s="1">
        <v>0</v>
      </c>
      <c r="K94" s="1">
        <f t="shared" si="22"/>
        <v>0</v>
      </c>
      <c r="L94" s="67">
        <f t="shared" si="20"/>
        <v>0</v>
      </c>
      <c r="M94" s="68">
        <f t="shared" si="21"/>
        <v>0</v>
      </c>
    </row>
    <row r="95" spans="1:13" s="6" customFormat="1" ht="20.25" customHeight="1" x14ac:dyDescent="0.25">
      <c r="A95" s="46" t="s">
        <v>22</v>
      </c>
      <c r="B95" s="98" t="s">
        <v>4</v>
      </c>
      <c r="C95" s="9" t="s">
        <v>99</v>
      </c>
      <c r="D95" s="15">
        <f>D96</f>
        <v>0</v>
      </c>
      <c r="E95" s="15">
        <f t="shared" ref="E95:M95" si="24">E96</f>
        <v>0</v>
      </c>
      <c r="F95" s="15"/>
      <c r="G95" s="15"/>
      <c r="H95" s="15"/>
      <c r="I95" s="90">
        <f t="shared" si="24"/>
        <v>0</v>
      </c>
      <c r="J95" s="15">
        <f t="shared" si="24"/>
        <v>0</v>
      </c>
      <c r="K95" s="15">
        <f t="shared" si="24"/>
        <v>0</v>
      </c>
      <c r="L95" s="66">
        <f t="shared" si="24"/>
        <v>0</v>
      </c>
      <c r="M95" s="75">
        <f t="shared" si="24"/>
        <v>0</v>
      </c>
    </row>
    <row r="96" spans="1:13" s="6" customFormat="1" x14ac:dyDescent="0.25">
      <c r="A96" s="46" t="str">
        <f t="shared" si="1"/>
        <v>N</v>
      </c>
      <c r="B96" s="99" t="s">
        <v>7</v>
      </c>
      <c r="C96" s="64" t="s">
        <v>98</v>
      </c>
      <c r="D96" s="65">
        <f>SUM(D97:D100)</f>
        <v>0</v>
      </c>
      <c r="E96" s="65">
        <f t="shared" ref="E96:M96" si="25">SUM(E97:E100)</f>
        <v>0</v>
      </c>
      <c r="F96" s="65"/>
      <c r="G96" s="65"/>
      <c r="H96" s="65"/>
      <c r="I96" s="73">
        <f t="shared" si="25"/>
        <v>0</v>
      </c>
      <c r="J96" s="65">
        <f t="shared" si="25"/>
        <v>0</v>
      </c>
      <c r="K96" s="65">
        <f t="shared" si="25"/>
        <v>0</v>
      </c>
      <c r="L96" s="65">
        <f t="shared" si="25"/>
        <v>0</v>
      </c>
      <c r="M96" s="74">
        <f t="shared" si="25"/>
        <v>0</v>
      </c>
    </row>
    <row r="97" spans="1:13" s="6" customFormat="1" x14ac:dyDescent="0.25">
      <c r="A97" s="46" t="str">
        <f t="shared" si="1"/>
        <v>N</v>
      </c>
      <c r="B97" s="97" t="s">
        <v>100</v>
      </c>
      <c r="C97" s="25"/>
      <c r="D97" s="119">
        <f t="shared" ref="D97:D100" si="26">G97*H97-E97</f>
        <v>0</v>
      </c>
      <c r="E97" s="20">
        <v>0</v>
      </c>
      <c r="F97" s="21"/>
      <c r="G97" s="26">
        <v>0</v>
      </c>
      <c r="H97" s="23"/>
      <c r="I97" s="53">
        <v>0</v>
      </c>
      <c r="J97" s="1">
        <v>0</v>
      </c>
      <c r="K97" s="1">
        <f>SUM(I97:J97)</f>
        <v>0</v>
      </c>
      <c r="L97" s="51">
        <f t="shared" ref="L97:M100" si="27">D97-I97</f>
        <v>0</v>
      </c>
      <c r="M97" s="54">
        <f t="shared" si="27"/>
        <v>0</v>
      </c>
    </row>
    <row r="98" spans="1:13" s="6" customFormat="1" x14ac:dyDescent="0.25">
      <c r="A98" s="46" t="str">
        <f t="shared" si="1"/>
        <v>N</v>
      </c>
      <c r="B98" s="97" t="s">
        <v>101</v>
      </c>
      <c r="C98" s="25"/>
      <c r="D98" s="119">
        <f t="shared" si="26"/>
        <v>0</v>
      </c>
      <c r="E98" s="20">
        <v>0</v>
      </c>
      <c r="F98" s="21"/>
      <c r="G98" s="26">
        <v>0</v>
      </c>
      <c r="H98" s="23"/>
      <c r="I98" s="53">
        <v>0</v>
      </c>
      <c r="J98" s="1">
        <v>0</v>
      </c>
      <c r="K98" s="1">
        <f t="shared" ref="K98:K100" si="28">SUM(I98:J98)</f>
        <v>0</v>
      </c>
      <c r="L98" s="51">
        <f t="shared" si="27"/>
        <v>0</v>
      </c>
      <c r="M98" s="54">
        <f t="shared" si="27"/>
        <v>0</v>
      </c>
    </row>
    <row r="99" spans="1:13" s="6" customFormat="1" x14ac:dyDescent="0.25">
      <c r="A99" s="46" t="str">
        <f>IF(D99&gt;0,"A","N")</f>
        <v>N</v>
      </c>
      <c r="B99" s="97" t="s">
        <v>102</v>
      </c>
      <c r="C99" s="25"/>
      <c r="D99" s="119">
        <f t="shared" si="26"/>
        <v>0</v>
      </c>
      <c r="E99" s="20">
        <v>0</v>
      </c>
      <c r="F99" s="21"/>
      <c r="G99" s="26">
        <v>0</v>
      </c>
      <c r="H99" s="23"/>
      <c r="I99" s="53">
        <v>0</v>
      </c>
      <c r="J99" s="1">
        <v>0</v>
      </c>
      <c r="K99" s="1">
        <f t="shared" si="28"/>
        <v>0</v>
      </c>
      <c r="L99" s="51">
        <f t="shared" si="27"/>
        <v>0</v>
      </c>
      <c r="M99" s="54">
        <f t="shared" si="27"/>
        <v>0</v>
      </c>
    </row>
    <row r="100" spans="1:13" s="6" customFormat="1" x14ac:dyDescent="0.25">
      <c r="A100" s="46" t="str">
        <f t="shared" ref="A100" si="29">IF(D100&gt;0,"A","N")</f>
        <v>N</v>
      </c>
      <c r="B100" s="114" t="s">
        <v>103</v>
      </c>
      <c r="C100" s="115"/>
      <c r="D100" s="119">
        <f t="shared" si="26"/>
        <v>0</v>
      </c>
      <c r="E100" s="110">
        <v>0</v>
      </c>
      <c r="F100" s="111"/>
      <c r="G100" s="112">
        <v>0</v>
      </c>
      <c r="H100" s="113"/>
      <c r="I100" s="53">
        <v>0</v>
      </c>
      <c r="J100" s="1">
        <v>0</v>
      </c>
      <c r="K100" s="1">
        <f t="shared" si="28"/>
        <v>0</v>
      </c>
      <c r="L100" s="51">
        <f t="shared" si="27"/>
        <v>0</v>
      </c>
      <c r="M100" s="54">
        <f t="shared" si="27"/>
        <v>0</v>
      </c>
    </row>
    <row r="101" spans="1:13" s="6" customFormat="1" ht="15" customHeight="1" x14ac:dyDescent="0.25">
      <c r="A101" s="46"/>
      <c r="B101" s="142" t="s">
        <v>110</v>
      </c>
      <c r="C101" s="143"/>
      <c r="D101" s="118">
        <f>D102</f>
        <v>0</v>
      </c>
      <c r="E101" s="118">
        <f>E102</f>
        <v>0</v>
      </c>
      <c r="F101" s="116"/>
      <c r="G101" s="116"/>
      <c r="H101" s="117"/>
      <c r="I101" s="91"/>
      <c r="J101" s="86"/>
      <c r="K101" s="86"/>
      <c r="L101" s="86"/>
      <c r="M101" s="92"/>
    </row>
    <row r="102" spans="1:13" s="6" customFormat="1" ht="20.25" customHeight="1" x14ac:dyDescent="0.25">
      <c r="A102" s="46" t="s">
        <v>22</v>
      </c>
      <c r="B102" s="100" t="s">
        <v>8</v>
      </c>
      <c r="C102" s="16" t="s">
        <v>104</v>
      </c>
      <c r="D102" s="2">
        <f>D103</f>
        <v>0</v>
      </c>
      <c r="E102" s="2">
        <f t="shared" ref="E102:M102" si="30">E103</f>
        <v>0</v>
      </c>
      <c r="F102" s="2"/>
      <c r="G102" s="2"/>
      <c r="H102" s="2"/>
      <c r="I102" s="55">
        <f t="shared" si="30"/>
        <v>0</v>
      </c>
      <c r="J102" s="2">
        <f t="shared" si="30"/>
        <v>0</v>
      </c>
      <c r="K102" s="2">
        <f t="shared" si="30"/>
        <v>0</v>
      </c>
      <c r="L102" s="76">
        <f t="shared" si="30"/>
        <v>0</v>
      </c>
      <c r="M102" s="93">
        <f t="shared" si="30"/>
        <v>0</v>
      </c>
    </row>
    <row r="103" spans="1:13" x14ac:dyDescent="0.25">
      <c r="A103" s="46" t="str">
        <f t="shared" si="1"/>
        <v>N</v>
      </c>
      <c r="B103" s="99" t="s">
        <v>9</v>
      </c>
      <c r="C103" s="64" t="s">
        <v>105</v>
      </c>
      <c r="D103" s="65">
        <f>SUM(D104:D105)</f>
        <v>0</v>
      </c>
      <c r="E103" s="65">
        <f t="shared" ref="E103:M103" si="31">SUM(E104:E105)</f>
        <v>0</v>
      </c>
      <c r="F103" s="65"/>
      <c r="G103" s="65"/>
      <c r="H103" s="65"/>
      <c r="I103" s="73">
        <f t="shared" si="31"/>
        <v>0</v>
      </c>
      <c r="J103" s="65">
        <f t="shared" si="31"/>
        <v>0</v>
      </c>
      <c r="K103" s="65">
        <f t="shared" si="31"/>
        <v>0</v>
      </c>
      <c r="L103" s="65">
        <f t="shared" si="31"/>
        <v>0</v>
      </c>
      <c r="M103" s="74">
        <f t="shared" si="31"/>
        <v>0</v>
      </c>
    </row>
    <row r="104" spans="1:13" x14ac:dyDescent="0.25">
      <c r="A104" s="46" t="str">
        <f t="shared" si="1"/>
        <v>N</v>
      </c>
      <c r="B104" s="101" t="s">
        <v>106</v>
      </c>
      <c r="C104" s="27"/>
      <c r="D104" s="119">
        <f t="shared" ref="D104:D105" si="32">G104*H104-E104</f>
        <v>0</v>
      </c>
      <c r="E104" s="28">
        <v>0</v>
      </c>
      <c r="F104" s="29"/>
      <c r="G104" s="26">
        <v>0</v>
      </c>
      <c r="H104" s="30"/>
      <c r="I104" s="56">
        <v>0</v>
      </c>
      <c r="J104" s="1">
        <v>0</v>
      </c>
      <c r="K104" s="1">
        <f t="shared" ref="K104" si="33">SUM(I104:J104)</f>
        <v>0</v>
      </c>
      <c r="L104" s="51">
        <f>D104-I104</f>
        <v>0</v>
      </c>
      <c r="M104" s="54">
        <f>E104-J104</f>
        <v>0</v>
      </c>
    </row>
    <row r="105" spans="1:13" ht="15.75" thickBot="1" x14ac:dyDescent="0.3">
      <c r="A105" s="46" t="str">
        <f t="shared" ref="A105" si="34">IF(D105&gt;0,"A","N")</f>
        <v>N</v>
      </c>
      <c r="B105" s="102" t="s">
        <v>107</v>
      </c>
      <c r="C105" s="103"/>
      <c r="D105" s="119">
        <f t="shared" si="32"/>
        <v>0</v>
      </c>
      <c r="E105" s="104">
        <v>0</v>
      </c>
      <c r="F105" s="105"/>
      <c r="G105" s="106">
        <v>0</v>
      </c>
      <c r="H105" s="107"/>
      <c r="I105" s="57">
        <v>0</v>
      </c>
      <c r="J105" s="58">
        <v>0</v>
      </c>
      <c r="K105" s="58">
        <f t="shared" ref="K105" si="35">SUM(I105:J105)</f>
        <v>0</v>
      </c>
      <c r="L105" s="59">
        <f>D105-I105</f>
        <v>0</v>
      </c>
      <c r="M105" s="60">
        <f>E105-J105</f>
        <v>0</v>
      </c>
    </row>
    <row r="106" spans="1:13" x14ac:dyDescent="0.25">
      <c r="F106" s="3" t="s">
        <v>12</v>
      </c>
    </row>
    <row r="108" spans="1:13" ht="23.25" customHeight="1" x14ac:dyDescent="0.25">
      <c r="B108" s="122" t="s">
        <v>13</v>
      </c>
      <c r="C108" s="122"/>
      <c r="D108" s="122"/>
      <c r="E108" s="122"/>
      <c r="F108" s="8"/>
    </row>
    <row r="110" spans="1:13" x14ac:dyDescent="0.25">
      <c r="C110" s="7"/>
    </row>
  </sheetData>
  <sheetProtection algorithmName="SHA-512" hashValue="YwBiUVyQl0LF+HZNw6Fn9mGQ865UEJNrC4pyEnwgpE2uZda42IJwEnGbASc2XtjClZcE49+QSzdwNxrq5MlbNA==" saltValue="vhy7jyNU22Icl0gU/5BIog==" spinCount="100000" sheet="1" objects="1" scenarios="1" autoFilter="0"/>
  <protectedRanges>
    <protectedRange sqref="E15:K31 E33:K49 E51:K67 E69:K73 E75:K94 E97:K100 E104:K105" name="Rozsah2"/>
    <protectedRange sqref="F2 A1 C15:C31 C33:C49 C51:C67 C69:C73 C75:C94 C97:C100 C104:C105" name="Rozsah1"/>
  </protectedRanges>
  <autoFilter ref="A1:H106"/>
  <mergeCells count="15">
    <mergeCell ref="B1:H1"/>
    <mergeCell ref="B108:E108"/>
    <mergeCell ref="I9:M9"/>
    <mergeCell ref="I7:M7"/>
    <mergeCell ref="F2:H2"/>
    <mergeCell ref="F9:F10"/>
    <mergeCell ref="G9:G10"/>
    <mergeCell ref="H9:H10"/>
    <mergeCell ref="B7:H7"/>
    <mergeCell ref="B9:B10"/>
    <mergeCell ref="C9:C10"/>
    <mergeCell ref="D9:D10"/>
    <mergeCell ref="B12:C12"/>
    <mergeCell ref="B101:C101"/>
    <mergeCell ref="E9:E10"/>
  </mergeCells>
  <conditionalFormatting sqref="B4">
    <cfRule type="expression" dxfId="48" priority="92" stopIfTrue="1">
      <formula>$D$4=0</formula>
    </cfRule>
    <cfRule type="expression" dxfId="47" priority="94" stopIfTrue="1">
      <formula>D4&lt;0.2*D3</formula>
    </cfRule>
    <cfRule type="expression" dxfId="46" priority="95" stopIfTrue="1">
      <formula>D4&gt;=0.2*D3</formula>
    </cfRule>
  </conditionalFormatting>
  <conditionalFormatting sqref="N98 M15:M31 M97:M100 M104">
    <cfRule type="cellIs" dxfId="45" priority="73" operator="greaterThan">
      <formula>0</formula>
    </cfRule>
  </conditionalFormatting>
  <conditionalFormatting sqref="M11">
    <cfRule type="cellIs" dxfId="44" priority="72" operator="greaterThan">
      <formula>0</formula>
    </cfRule>
  </conditionalFormatting>
  <conditionalFormatting sqref="L11 L15:L31 L97:L100 L104">
    <cfRule type="cellIs" dxfId="43" priority="70" operator="lessThan">
      <formula>0</formula>
    </cfRule>
    <cfRule type="cellIs" dxfId="42" priority="71" operator="greaterThan">
      <formula>0</formula>
    </cfRule>
  </conditionalFormatting>
  <conditionalFormatting sqref="M42:M49">
    <cfRule type="cellIs" dxfId="41" priority="66" operator="greaterThan">
      <formula>0</formula>
    </cfRule>
  </conditionalFormatting>
  <conditionalFormatting sqref="L42:L49">
    <cfRule type="cellIs" dxfId="40" priority="64" operator="lessThan">
      <formula>0</formula>
    </cfRule>
    <cfRule type="cellIs" dxfId="39" priority="65" operator="greaterThan">
      <formula>0</formula>
    </cfRule>
  </conditionalFormatting>
  <conditionalFormatting sqref="M33:M41">
    <cfRule type="cellIs" dxfId="38" priority="63" operator="greaterThan">
      <formula>0</formula>
    </cfRule>
  </conditionalFormatting>
  <conditionalFormatting sqref="L33:L41">
    <cfRule type="cellIs" dxfId="37" priority="61" operator="lessThan">
      <formula>0</formula>
    </cfRule>
    <cfRule type="cellIs" dxfId="36" priority="62" operator="greaterThan">
      <formula>0</formula>
    </cfRule>
  </conditionalFormatting>
  <conditionalFormatting sqref="M86:M94">
    <cfRule type="cellIs" dxfId="35" priority="42" operator="greaterThan">
      <formula>0</formula>
    </cfRule>
  </conditionalFormatting>
  <conditionalFormatting sqref="L86:L94">
    <cfRule type="cellIs" dxfId="34" priority="40" operator="lessThan">
      <formula>0</formula>
    </cfRule>
    <cfRule type="cellIs" dxfId="33" priority="41" operator="greaterThan">
      <formula>0</formula>
    </cfRule>
  </conditionalFormatting>
  <conditionalFormatting sqref="M76:M85">
    <cfRule type="cellIs" dxfId="32" priority="39" operator="greaterThan">
      <formula>0</formula>
    </cfRule>
  </conditionalFormatting>
  <conditionalFormatting sqref="L76:L85">
    <cfRule type="cellIs" dxfId="31" priority="37" operator="lessThan">
      <formula>0</formula>
    </cfRule>
    <cfRule type="cellIs" dxfId="30" priority="38" operator="greaterThan">
      <formula>0</formula>
    </cfRule>
  </conditionalFormatting>
  <conditionalFormatting sqref="M75">
    <cfRule type="cellIs" dxfId="29" priority="36" operator="greaterThan">
      <formula>0</formula>
    </cfRule>
  </conditionalFormatting>
  <conditionalFormatting sqref="L75">
    <cfRule type="cellIs" dxfId="28" priority="34" operator="lessThan">
      <formula>0</formula>
    </cfRule>
    <cfRule type="cellIs" dxfId="27" priority="35" operator="greaterThan">
      <formula>0</formula>
    </cfRule>
  </conditionalFormatting>
  <conditionalFormatting sqref="M65:M67 M69:M73">
    <cfRule type="cellIs" dxfId="26" priority="33" operator="greaterThan">
      <formula>0</formula>
    </cfRule>
  </conditionalFormatting>
  <conditionalFormatting sqref="L65:L67 L69:L73">
    <cfRule type="cellIs" dxfId="25" priority="31" operator="lessThan">
      <formula>0</formula>
    </cfRule>
    <cfRule type="cellIs" dxfId="24" priority="32" operator="greaterThan">
      <formula>0</formula>
    </cfRule>
  </conditionalFormatting>
  <conditionalFormatting sqref="M55:M64">
    <cfRule type="cellIs" dxfId="23" priority="30" operator="greaterThan">
      <formula>0</formula>
    </cfRule>
  </conditionalFormatting>
  <conditionalFormatting sqref="L55:L64">
    <cfRule type="cellIs" dxfId="22" priority="28" operator="lessThan">
      <formula>0</formula>
    </cfRule>
    <cfRule type="cellIs" dxfId="21" priority="29" operator="greaterThan">
      <formula>0</formula>
    </cfRule>
  </conditionalFormatting>
  <conditionalFormatting sqref="M54">
    <cfRule type="cellIs" dxfId="20" priority="27" operator="greaterThan">
      <formula>0</formula>
    </cfRule>
  </conditionalFormatting>
  <conditionalFormatting sqref="L54">
    <cfRule type="cellIs" dxfId="19" priority="25" operator="lessThan">
      <formula>0</formula>
    </cfRule>
    <cfRule type="cellIs" dxfId="18" priority="26" operator="greaterThan">
      <formula>0</formula>
    </cfRule>
  </conditionalFormatting>
  <conditionalFormatting sqref="M51:M53">
    <cfRule type="cellIs" dxfId="17" priority="24" operator="greaterThan">
      <formula>0</formula>
    </cfRule>
  </conditionalFormatting>
  <conditionalFormatting sqref="L51:L53">
    <cfRule type="cellIs" dxfId="16" priority="22" operator="lessThan">
      <formula>0</formula>
    </cfRule>
    <cfRule type="cellIs" dxfId="15" priority="23" operator="greaterThan">
      <formula>0</formula>
    </cfRule>
  </conditionalFormatting>
  <conditionalFormatting sqref="M105">
    <cfRule type="cellIs" dxfId="14" priority="15" operator="greaterThan">
      <formula>0</formula>
    </cfRule>
  </conditionalFormatting>
  <conditionalFormatting sqref="L10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L9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M9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L10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M10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L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L15:L31 D32 I68:M68 I74:M74 K50:M50 M32 K32:L32" formula="1"/>
    <ignoredError sqref="B15:B16 B17:B23 B24:B31 B33:B49 B97:B100 B104:B105 B51:B67 B69:B73 B75:B94" twoDigitTextYear="1"/>
    <ignoredError sqref="A14 D95:E95 L95:M95 I95:K9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SAMRS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evak</dc:creator>
  <cp:lastModifiedBy>Petra</cp:lastModifiedBy>
  <cp:lastPrinted>2014-04-29T13:24:34Z</cp:lastPrinted>
  <dcterms:created xsi:type="dcterms:W3CDTF">2014-03-19T12:25:59Z</dcterms:created>
  <dcterms:modified xsi:type="dcterms:W3CDTF">2019-02-08T12:38:33Z</dcterms:modified>
</cp:coreProperties>
</file>