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ZuzanaP\Desktop\Bordel2018\Zložky\Nový rozpočet\"/>
    </mc:Choice>
  </mc:AlternateContent>
  <bookViews>
    <workbookView xWindow="0" yWindow="0" windowWidth="17685" windowHeight="9195" tabRatio="672" activeTab="1"/>
  </bookViews>
  <sheets>
    <sheet name="data" sheetId="5" r:id="rId1"/>
    <sheet name="R_DETAIL" sheetId="1" r:id="rId2"/>
    <sheet name="Majetok" sheetId="28" r:id="rId3"/>
    <sheet name="N1_zoznam" sheetId="7" r:id="rId4"/>
    <sheet name="N2_zoznam" sheetId="25" r:id="rId5"/>
    <sheet name="N3_zoznam" sheetId="26" r:id="rId6"/>
    <sheet name="N_JED" sheetId="3" r:id="rId7"/>
    <sheet name="N_KOF" sheetId="27" r:id="rId8"/>
    <sheet name="N_SUM" sheetId="24" r:id="rId9"/>
    <sheet name="Zisky" sheetId="23" r:id="rId10"/>
  </sheets>
  <definedNames>
    <definedName name="_xlnm._FilterDatabase" localSheetId="0" hidden="1">data!$A$1:$A$1117</definedName>
    <definedName name="_xlnm._FilterDatabase" localSheetId="6" hidden="1">N_JED!$A$5:$A$141</definedName>
    <definedName name="_xlnm._FilterDatabase" localSheetId="7" hidden="1">N_KOF!$A$9:$A$145</definedName>
    <definedName name="_xlnm._FilterDatabase" localSheetId="8" hidden="1">N_SUM!$A$7:$A$20</definedName>
    <definedName name="_xlnm._FilterDatabase" localSheetId="3" hidden="1">N1_zoznam!$A$4:$A$1000</definedName>
    <definedName name="_xlnm._FilterDatabase" localSheetId="4" hidden="1">N2_zoznam!$A$4:$A$1000</definedName>
    <definedName name="_xlnm._FilterDatabase" localSheetId="5" hidden="1">N3_zoznam!$A$4:$A$1000</definedName>
    <definedName name="_xlnm._FilterDatabase" localSheetId="1" hidden="1">R_DETAIL!$A$5:$A$145</definedName>
    <definedName name="nazvypodpoloziek">data!$B$2:$B$123</definedName>
    <definedName name="nazvypodpoloziek2">data!$B$2:$B$123</definedName>
    <definedName name="_xlnm.Print_Area" localSheetId="6">N_JED!$B$1:$L$141</definedName>
    <definedName name="_xlnm.Print_Area" localSheetId="7">N_KOF!$B$1:$N$145</definedName>
    <definedName name="_xlnm.Print_Area" localSheetId="8">N_SUM!$B$1:$J$20</definedName>
    <definedName name="podpolozka">#REF!</definedName>
    <definedName name="podpolozky">data!$A$2:$A$123</definedName>
    <definedName name="podpolozky2">data!$A$2:$A$123</definedName>
    <definedName name="vyúčto">data!#REF!</definedName>
    <definedName name="zoznam_jednotiek">data!#REF!</definedName>
    <definedName name="zoznam_podpoloziek">data!#REF!</definedName>
  </definedNames>
  <calcPr calcId="162913"/>
</workbook>
</file>

<file path=xl/calcChain.xml><?xml version="1.0" encoding="utf-8"?>
<calcChain xmlns="http://schemas.openxmlformats.org/spreadsheetml/2006/main">
  <c r="I13" i="27" l="1"/>
  <c r="J13" i="27"/>
  <c r="K13" i="27"/>
  <c r="L13" i="27"/>
  <c r="M13" i="27"/>
  <c r="N13" i="27"/>
  <c r="F13" i="27"/>
  <c r="G13" i="27"/>
  <c r="H13" i="27"/>
  <c r="E13" i="27"/>
  <c r="I9" i="3"/>
  <c r="J9" i="3"/>
  <c r="K9" i="3"/>
  <c r="L9" i="3"/>
  <c r="H9" i="3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6" i="7"/>
  <c r="A6" i="25"/>
  <c r="A8" i="25"/>
  <c r="A7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374" i="25"/>
  <c r="A375" i="25"/>
  <c r="A376" i="25"/>
  <c r="A377" i="25"/>
  <c r="A378" i="25"/>
  <c r="A379" i="25"/>
  <c r="A380" i="25"/>
  <c r="A381" i="25"/>
  <c r="A382" i="25"/>
  <c r="A383" i="25"/>
  <c r="A384" i="25"/>
  <c r="A385" i="25"/>
  <c r="A386" i="25"/>
  <c r="A387" i="25"/>
  <c r="A388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408" i="25"/>
  <c r="A409" i="25"/>
  <c r="A410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445" i="25"/>
  <c r="A446" i="25"/>
  <c r="A447" i="25"/>
  <c r="A448" i="25"/>
  <c r="A449" i="25"/>
  <c r="A450" i="25"/>
  <c r="A451" i="25"/>
  <c r="A452" i="25"/>
  <c r="A453" i="25"/>
  <c r="A454" i="25"/>
  <c r="A455" i="25"/>
  <c r="A456" i="25"/>
  <c r="A457" i="25"/>
  <c r="A458" i="25"/>
  <c r="A459" i="25"/>
  <c r="A460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516" i="25"/>
  <c r="A517" i="25"/>
  <c r="A518" i="25"/>
  <c r="A519" i="25"/>
  <c r="A520" i="25"/>
  <c r="A521" i="25"/>
  <c r="A522" i="25"/>
  <c r="A523" i="25"/>
  <c r="A524" i="25"/>
  <c r="A525" i="25"/>
  <c r="A526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616" i="25"/>
  <c r="A617" i="25"/>
  <c r="A618" i="25"/>
  <c r="A619" i="25"/>
  <c r="A620" i="25"/>
  <c r="A621" i="25"/>
  <c r="A622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78" i="25"/>
  <c r="A679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735" i="25"/>
  <c r="A736" i="25"/>
  <c r="A737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A757" i="25"/>
  <c r="A758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A854" i="25"/>
  <c r="A855" i="25"/>
  <c r="A856" i="25"/>
  <c r="A857" i="25"/>
  <c r="A858" i="25"/>
  <c r="A859" i="25"/>
  <c r="A860" i="25"/>
  <c r="A861" i="25"/>
  <c r="A862" i="25"/>
  <c r="A863" i="25"/>
  <c r="A864" i="25"/>
  <c r="A865" i="25"/>
  <c r="A866" i="25"/>
  <c r="A867" i="25"/>
  <c r="A868" i="25"/>
  <c r="A869" i="25"/>
  <c r="A870" i="25"/>
  <c r="A871" i="25"/>
  <c r="A872" i="25"/>
  <c r="A873" i="25"/>
  <c r="A874" i="25"/>
  <c r="A875" i="25"/>
  <c r="A876" i="25"/>
  <c r="A877" i="25"/>
  <c r="A878" i="25"/>
  <c r="A879" i="25"/>
  <c r="A880" i="25"/>
  <c r="A881" i="25"/>
  <c r="A882" i="25"/>
  <c r="A883" i="25"/>
  <c r="A884" i="25"/>
  <c r="A885" i="25"/>
  <c r="A886" i="25"/>
  <c r="A887" i="25"/>
  <c r="A888" i="25"/>
  <c r="A889" i="25"/>
  <c r="A890" i="25"/>
  <c r="A891" i="25"/>
  <c r="A892" i="25"/>
  <c r="A893" i="25"/>
  <c r="A894" i="25"/>
  <c r="A895" i="25"/>
  <c r="A896" i="25"/>
  <c r="A897" i="25"/>
  <c r="A898" i="25"/>
  <c r="A899" i="25"/>
  <c r="A900" i="25"/>
  <c r="A901" i="25"/>
  <c r="A902" i="25"/>
  <c r="A903" i="25"/>
  <c r="A904" i="25"/>
  <c r="A905" i="25"/>
  <c r="A906" i="25"/>
  <c r="A907" i="25"/>
  <c r="A908" i="25"/>
  <c r="A909" i="25"/>
  <c r="A910" i="25"/>
  <c r="A911" i="25"/>
  <c r="A912" i="25"/>
  <c r="A913" i="25"/>
  <c r="A914" i="25"/>
  <c r="A915" i="25"/>
  <c r="A916" i="25"/>
  <c r="A917" i="25"/>
  <c r="A918" i="25"/>
  <c r="A919" i="25"/>
  <c r="A920" i="25"/>
  <c r="A921" i="25"/>
  <c r="A922" i="25"/>
  <c r="A923" i="25"/>
  <c r="A924" i="25"/>
  <c r="A925" i="25"/>
  <c r="A926" i="25"/>
  <c r="A927" i="25"/>
  <c r="A928" i="25"/>
  <c r="A929" i="25"/>
  <c r="A930" i="25"/>
  <c r="A931" i="25"/>
  <c r="A932" i="25"/>
  <c r="A933" i="25"/>
  <c r="A934" i="25"/>
  <c r="A935" i="25"/>
  <c r="A936" i="25"/>
  <c r="A937" i="25"/>
  <c r="A938" i="25"/>
  <c r="A939" i="25"/>
  <c r="A940" i="25"/>
  <c r="A941" i="25"/>
  <c r="A942" i="25"/>
  <c r="A943" i="25"/>
  <c r="A944" i="25"/>
  <c r="A945" i="25"/>
  <c r="A946" i="25"/>
  <c r="A947" i="25"/>
  <c r="A948" i="25"/>
  <c r="A949" i="25"/>
  <c r="A950" i="25"/>
  <c r="A951" i="25"/>
  <c r="A952" i="25"/>
  <c r="A953" i="25"/>
  <c r="A954" i="25"/>
  <c r="A955" i="25"/>
  <c r="A956" i="25"/>
  <c r="A957" i="25"/>
  <c r="A958" i="25"/>
  <c r="A959" i="25"/>
  <c r="A960" i="25"/>
  <c r="A961" i="25"/>
  <c r="A962" i="25"/>
  <c r="A963" i="25"/>
  <c r="A964" i="25"/>
  <c r="A965" i="25"/>
  <c r="A966" i="25"/>
  <c r="A967" i="25"/>
  <c r="A968" i="25"/>
  <c r="A969" i="25"/>
  <c r="A970" i="25"/>
  <c r="A971" i="25"/>
  <c r="A972" i="25"/>
  <c r="A973" i="25"/>
  <c r="A974" i="25"/>
  <c r="A975" i="25"/>
  <c r="A976" i="25"/>
  <c r="A977" i="25"/>
  <c r="A978" i="25"/>
  <c r="A979" i="25"/>
  <c r="A980" i="25"/>
  <c r="A981" i="25"/>
  <c r="A982" i="25"/>
  <c r="A983" i="25"/>
  <c r="A984" i="25"/>
  <c r="A985" i="25"/>
  <c r="A986" i="25"/>
  <c r="A987" i="25"/>
  <c r="A988" i="25"/>
  <c r="A989" i="25"/>
  <c r="A990" i="25"/>
  <c r="A991" i="25"/>
  <c r="A992" i="25"/>
  <c r="A993" i="25"/>
  <c r="A994" i="25"/>
  <c r="A995" i="25"/>
  <c r="A996" i="25"/>
  <c r="A997" i="25"/>
  <c r="A998" i="25"/>
  <c r="A999" i="25"/>
  <c r="A1000" i="25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C1" i="24"/>
  <c r="C2" i="24"/>
  <c r="D7" i="24"/>
  <c r="B10" i="24"/>
  <c r="C10" i="24"/>
  <c r="G10" i="24"/>
  <c r="G9" i="24" s="1"/>
  <c r="B11" i="24"/>
  <c r="C11" i="24"/>
  <c r="B12" i="24"/>
  <c r="C12" i="24"/>
  <c r="B13" i="24"/>
  <c r="C13" i="24"/>
  <c r="B14" i="24"/>
  <c r="C14" i="24"/>
  <c r="B15" i="24"/>
  <c r="C15" i="24"/>
  <c r="B16" i="24"/>
  <c r="C16" i="24"/>
  <c r="B18" i="24"/>
  <c r="C18" i="24"/>
  <c r="B19" i="24"/>
  <c r="C19" i="24"/>
  <c r="B20" i="24"/>
  <c r="C20" i="24"/>
  <c r="N78" i="27" l="1"/>
  <c r="M78" i="27"/>
  <c r="L78" i="27" l="1"/>
  <c r="K78" i="27"/>
  <c r="J125" i="27"/>
  <c r="J118" i="27"/>
  <c r="J78" i="27"/>
  <c r="I125" i="27"/>
  <c r="I118" i="27"/>
  <c r="I78" i="27"/>
  <c r="F78" i="27" l="1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0" i="27"/>
  <c r="C2" i="27"/>
  <c r="C1" i="27"/>
  <c r="B93" i="27"/>
  <c r="N93" i="27" l="1"/>
  <c r="M93" i="27"/>
  <c r="K93" i="27"/>
  <c r="L93" i="27"/>
  <c r="J93" i="27"/>
  <c r="I93" i="27"/>
  <c r="E93" i="27" l="1"/>
  <c r="F93" i="27"/>
  <c r="G93" i="27" l="1"/>
  <c r="B132" i="27"/>
  <c r="B133" i="27"/>
  <c r="B134" i="27"/>
  <c r="B135" i="27"/>
  <c r="B136" i="27"/>
  <c r="B137" i="27"/>
  <c r="B138" i="27"/>
  <c r="B139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4" i="27"/>
  <c r="B95" i="27"/>
  <c r="B96" i="27"/>
  <c r="B97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N47" i="27" l="1"/>
  <c r="M47" i="27"/>
  <c r="K47" i="27"/>
  <c r="L47" i="27"/>
  <c r="I47" i="27"/>
  <c r="J47" i="27"/>
  <c r="N43" i="27"/>
  <c r="M43" i="27"/>
  <c r="K43" i="27"/>
  <c r="L43" i="27"/>
  <c r="I43" i="27"/>
  <c r="J43" i="27"/>
  <c r="N39" i="27"/>
  <c r="M39" i="27"/>
  <c r="K39" i="27"/>
  <c r="L39" i="27"/>
  <c r="I39" i="27"/>
  <c r="J39" i="27"/>
  <c r="N97" i="27"/>
  <c r="M97" i="27"/>
  <c r="K97" i="27"/>
  <c r="L97" i="27"/>
  <c r="I97" i="27"/>
  <c r="J97" i="27"/>
  <c r="N92" i="27"/>
  <c r="M92" i="27"/>
  <c r="I92" i="27"/>
  <c r="L92" i="27"/>
  <c r="K92" i="27"/>
  <c r="J92" i="27"/>
  <c r="N88" i="27"/>
  <c r="M88" i="27"/>
  <c r="I88" i="27"/>
  <c r="L88" i="27"/>
  <c r="J88" i="27"/>
  <c r="K88" i="27"/>
  <c r="N84" i="27"/>
  <c r="M84" i="27"/>
  <c r="I84" i="27"/>
  <c r="K84" i="27"/>
  <c r="L84" i="27"/>
  <c r="J84" i="27"/>
  <c r="N80" i="27"/>
  <c r="M80" i="27"/>
  <c r="I80" i="27"/>
  <c r="L80" i="27"/>
  <c r="K80" i="27"/>
  <c r="J80" i="27"/>
  <c r="N76" i="27"/>
  <c r="M76" i="27"/>
  <c r="K76" i="27"/>
  <c r="L76" i="27"/>
  <c r="I76" i="27"/>
  <c r="J76" i="27"/>
  <c r="N72" i="27"/>
  <c r="M72" i="27"/>
  <c r="K72" i="27"/>
  <c r="L72" i="27"/>
  <c r="I72" i="27"/>
  <c r="J72" i="27"/>
  <c r="N68" i="27"/>
  <c r="M68" i="27"/>
  <c r="K68" i="27"/>
  <c r="L68" i="27"/>
  <c r="J68" i="27"/>
  <c r="I68" i="27"/>
  <c r="N64" i="27"/>
  <c r="M64" i="27"/>
  <c r="K64" i="27"/>
  <c r="L64" i="27"/>
  <c r="I64" i="27"/>
  <c r="J64" i="27"/>
  <c r="N60" i="27"/>
  <c r="M60" i="27"/>
  <c r="K60" i="27"/>
  <c r="L60" i="27"/>
  <c r="I60" i="27"/>
  <c r="J60" i="27"/>
  <c r="N52" i="27"/>
  <c r="M52" i="27"/>
  <c r="L52" i="27"/>
  <c r="J52" i="27"/>
  <c r="K52" i="27"/>
  <c r="I52" i="27"/>
  <c r="M112" i="27"/>
  <c r="N112" i="27"/>
  <c r="K112" i="27"/>
  <c r="L112" i="27"/>
  <c r="J112" i="27"/>
  <c r="I112" i="27"/>
  <c r="M108" i="27"/>
  <c r="N108" i="27"/>
  <c r="K108" i="27"/>
  <c r="L108" i="27"/>
  <c r="J108" i="27"/>
  <c r="I108" i="27"/>
  <c r="M104" i="27"/>
  <c r="N104" i="27"/>
  <c r="K104" i="27"/>
  <c r="L104" i="27"/>
  <c r="J104" i="27"/>
  <c r="I104" i="27"/>
  <c r="M100" i="27"/>
  <c r="N100" i="27"/>
  <c r="K100" i="27"/>
  <c r="L100" i="27"/>
  <c r="J100" i="27"/>
  <c r="I100" i="27"/>
  <c r="M128" i="27"/>
  <c r="N128" i="27"/>
  <c r="L128" i="27"/>
  <c r="J128" i="27"/>
  <c r="I128" i="27"/>
  <c r="K128" i="27"/>
  <c r="N124" i="27"/>
  <c r="M124" i="27"/>
  <c r="L124" i="27"/>
  <c r="K124" i="27"/>
  <c r="J124" i="27"/>
  <c r="I124" i="27"/>
  <c r="M120" i="27"/>
  <c r="N120" i="27"/>
  <c r="L120" i="27"/>
  <c r="I120" i="27"/>
  <c r="J120" i="27"/>
  <c r="M116" i="27"/>
  <c r="N116" i="27"/>
  <c r="K116" i="27"/>
  <c r="L116" i="27"/>
  <c r="J116" i="27"/>
  <c r="I116" i="27"/>
  <c r="N139" i="27"/>
  <c r="M139" i="27"/>
  <c r="K139" i="27"/>
  <c r="I139" i="27"/>
  <c r="L139" i="27"/>
  <c r="J139" i="27"/>
  <c r="N135" i="27"/>
  <c r="M135" i="27"/>
  <c r="K135" i="27"/>
  <c r="I135" i="27"/>
  <c r="L135" i="27"/>
  <c r="J135" i="27"/>
  <c r="N42" i="27"/>
  <c r="M42" i="27"/>
  <c r="I42" i="27"/>
  <c r="L42" i="27"/>
  <c r="K42" i="27"/>
  <c r="J42" i="27"/>
  <c r="M83" i="27"/>
  <c r="N83" i="27"/>
  <c r="I83" i="27"/>
  <c r="L83" i="27"/>
  <c r="J83" i="27"/>
  <c r="K83" i="27"/>
  <c r="N71" i="27"/>
  <c r="M71" i="27"/>
  <c r="I71" i="27"/>
  <c r="K71" i="27"/>
  <c r="J71" i="27"/>
  <c r="L71" i="27"/>
  <c r="N55" i="27"/>
  <c r="M55" i="27"/>
  <c r="K55" i="27"/>
  <c r="L55" i="27"/>
  <c r="I55" i="27"/>
  <c r="J55" i="27"/>
  <c r="N107" i="27"/>
  <c r="M107" i="27"/>
  <c r="L107" i="27"/>
  <c r="K107" i="27"/>
  <c r="J107" i="27"/>
  <c r="I107" i="27"/>
  <c r="N123" i="27"/>
  <c r="M123" i="27"/>
  <c r="L123" i="27"/>
  <c r="I123" i="27"/>
  <c r="K123" i="27"/>
  <c r="J123" i="27"/>
  <c r="N115" i="27"/>
  <c r="M115" i="27"/>
  <c r="L115" i="27"/>
  <c r="K115" i="27"/>
  <c r="J115" i="27"/>
  <c r="I115" i="27"/>
  <c r="N134" i="27"/>
  <c r="M134" i="27"/>
  <c r="K134" i="27"/>
  <c r="I134" i="27"/>
  <c r="L134" i="27"/>
  <c r="J134" i="27"/>
  <c r="M48" i="27"/>
  <c r="N48" i="27"/>
  <c r="L48" i="27"/>
  <c r="J48" i="27"/>
  <c r="K48" i="27"/>
  <c r="I48" i="27"/>
  <c r="N44" i="27"/>
  <c r="M44" i="27"/>
  <c r="L44" i="27"/>
  <c r="J44" i="27"/>
  <c r="K44" i="27"/>
  <c r="I44" i="27"/>
  <c r="M40" i="27"/>
  <c r="N40" i="27"/>
  <c r="L40" i="27"/>
  <c r="J40" i="27"/>
  <c r="K40" i="27"/>
  <c r="I40" i="27"/>
  <c r="N36" i="27"/>
  <c r="M36" i="27"/>
  <c r="L36" i="27"/>
  <c r="J36" i="27"/>
  <c r="K36" i="27"/>
  <c r="I36" i="27"/>
  <c r="N94" i="27"/>
  <c r="M94" i="27"/>
  <c r="L94" i="27"/>
  <c r="K94" i="27"/>
  <c r="J94" i="27"/>
  <c r="I94" i="27"/>
  <c r="N89" i="27"/>
  <c r="M89" i="27"/>
  <c r="K89" i="27"/>
  <c r="L89" i="27"/>
  <c r="I89" i="27"/>
  <c r="J89" i="27"/>
  <c r="N85" i="27"/>
  <c r="M85" i="27"/>
  <c r="K85" i="27"/>
  <c r="L85" i="27"/>
  <c r="J85" i="27"/>
  <c r="I85" i="27"/>
  <c r="N81" i="27"/>
  <c r="M81" i="27"/>
  <c r="K81" i="27"/>
  <c r="L81" i="27"/>
  <c r="I81" i="27"/>
  <c r="J81" i="27"/>
  <c r="M73" i="27"/>
  <c r="N73" i="27"/>
  <c r="L73" i="27"/>
  <c r="J73" i="27"/>
  <c r="K73" i="27"/>
  <c r="I73" i="27"/>
  <c r="N69" i="27"/>
  <c r="M69" i="27"/>
  <c r="L69" i="27"/>
  <c r="J69" i="27"/>
  <c r="K69" i="27"/>
  <c r="I69" i="27"/>
  <c r="M65" i="27"/>
  <c r="N65" i="27"/>
  <c r="L65" i="27"/>
  <c r="J65" i="27"/>
  <c r="K65" i="27"/>
  <c r="I65" i="27"/>
  <c r="N61" i="27"/>
  <c r="M61" i="27"/>
  <c r="L61" i="27"/>
  <c r="J61" i="27"/>
  <c r="K61" i="27"/>
  <c r="I61" i="27"/>
  <c r="M57" i="27"/>
  <c r="N57" i="27"/>
  <c r="L57" i="27"/>
  <c r="J57" i="27"/>
  <c r="K57" i="27"/>
  <c r="I57" i="27"/>
  <c r="M53" i="27"/>
  <c r="N53" i="27"/>
  <c r="I53" i="27"/>
  <c r="L53" i="27"/>
  <c r="J53" i="27"/>
  <c r="K53" i="27"/>
  <c r="M49" i="27"/>
  <c r="N49" i="27"/>
  <c r="I49" i="27"/>
  <c r="L49" i="27"/>
  <c r="J49" i="27"/>
  <c r="K49" i="27"/>
  <c r="N109" i="27"/>
  <c r="M109" i="27"/>
  <c r="I109" i="27"/>
  <c r="K109" i="27"/>
  <c r="J109" i="27"/>
  <c r="L109" i="27"/>
  <c r="N105" i="27"/>
  <c r="M105" i="27"/>
  <c r="I105" i="27"/>
  <c r="K105" i="27"/>
  <c r="J105" i="27"/>
  <c r="L105" i="27"/>
  <c r="N101" i="27"/>
  <c r="M101" i="27"/>
  <c r="I101" i="27"/>
  <c r="K101" i="27"/>
  <c r="J101" i="27"/>
  <c r="L101" i="27"/>
  <c r="M129" i="27"/>
  <c r="N129" i="27"/>
  <c r="L129" i="27"/>
  <c r="J129" i="27"/>
  <c r="K129" i="27"/>
  <c r="I129" i="27"/>
  <c r="M125" i="27"/>
  <c r="N125" i="27"/>
  <c r="K125" i="27"/>
  <c r="I126" i="27"/>
  <c r="L125" i="27"/>
  <c r="J126" i="27"/>
  <c r="M121" i="27"/>
  <c r="N121" i="27"/>
  <c r="K121" i="27"/>
  <c r="L121" i="27"/>
  <c r="J121" i="27"/>
  <c r="I121" i="27"/>
  <c r="N117" i="27"/>
  <c r="M117" i="27"/>
  <c r="I117" i="27"/>
  <c r="K117" i="27"/>
  <c r="J117" i="27"/>
  <c r="L117" i="27"/>
  <c r="N113" i="27"/>
  <c r="M113" i="27"/>
  <c r="I113" i="27"/>
  <c r="K113" i="27"/>
  <c r="J113" i="27"/>
  <c r="L113" i="27"/>
  <c r="M136" i="27"/>
  <c r="N136" i="27"/>
  <c r="L136" i="27"/>
  <c r="K136" i="27"/>
  <c r="J136" i="27"/>
  <c r="I136" i="27"/>
  <c r="N132" i="27"/>
  <c r="M132" i="27"/>
  <c r="L132" i="27"/>
  <c r="J132" i="27"/>
  <c r="I132" i="27"/>
  <c r="K132" i="27"/>
  <c r="N46" i="27"/>
  <c r="M46" i="27"/>
  <c r="I46" i="27"/>
  <c r="L46" i="27"/>
  <c r="K46" i="27"/>
  <c r="J46" i="27"/>
  <c r="N38" i="27"/>
  <c r="M38" i="27"/>
  <c r="I38" i="27"/>
  <c r="K38" i="27"/>
  <c r="J38" i="27"/>
  <c r="L38" i="27"/>
  <c r="N96" i="27"/>
  <c r="M96" i="27"/>
  <c r="I96" i="27"/>
  <c r="J96" i="27"/>
  <c r="K96" i="27"/>
  <c r="L96" i="27"/>
  <c r="M91" i="27"/>
  <c r="N91" i="27"/>
  <c r="I91" i="27"/>
  <c r="L91" i="27"/>
  <c r="J91" i="27"/>
  <c r="K91" i="27"/>
  <c r="M87" i="27"/>
  <c r="N87" i="27"/>
  <c r="I87" i="27"/>
  <c r="L87" i="27"/>
  <c r="J87" i="27"/>
  <c r="K87" i="27"/>
  <c r="M79" i="27"/>
  <c r="N79" i="27"/>
  <c r="I79" i="27"/>
  <c r="L79" i="27"/>
  <c r="J79" i="27"/>
  <c r="K79" i="27"/>
  <c r="N75" i="27"/>
  <c r="M75" i="27"/>
  <c r="I75" i="27"/>
  <c r="L75" i="27"/>
  <c r="K75" i="27"/>
  <c r="J75" i="27"/>
  <c r="N67" i="27"/>
  <c r="M67" i="27"/>
  <c r="I67" i="27"/>
  <c r="K67" i="27"/>
  <c r="J67" i="27"/>
  <c r="L67" i="27"/>
  <c r="N63" i="27"/>
  <c r="M63" i="27"/>
  <c r="I63" i="27"/>
  <c r="L63" i="27"/>
  <c r="K63" i="27"/>
  <c r="J63" i="27"/>
  <c r="N59" i="27"/>
  <c r="M59" i="27"/>
  <c r="I59" i="27"/>
  <c r="L59" i="27"/>
  <c r="K59" i="27"/>
  <c r="J59" i="27"/>
  <c r="N51" i="27"/>
  <c r="M51" i="27"/>
  <c r="K51" i="27"/>
  <c r="L51" i="27"/>
  <c r="I51" i="27"/>
  <c r="J51" i="27"/>
  <c r="M111" i="27"/>
  <c r="N111" i="27"/>
  <c r="L111" i="27"/>
  <c r="K111" i="27"/>
  <c r="J111" i="27"/>
  <c r="I111" i="27"/>
  <c r="M103" i="27"/>
  <c r="N103" i="27"/>
  <c r="L103" i="27"/>
  <c r="K103" i="27"/>
  <c r="J103" i="27"/>
  <c r="I103" i="27"/>
  <c r="N99" i="27"/>
  <c r="M99" i="27"/>
  <c r="L99" i="27"/>
  <c r="K99" i="27"/>
  <c r="J99" i="27"/>
  <c r="I99" i="27"/>
  <c r="N131" i="27"/>
  <c r="M131" i="27"/>
  <c r="K131" i="27"/>
  <c r="I131" i="27"/>
  <c r="J131" i="27"/>
  <c r="L131" i="27"/>
  <c r="N127" i="27"/>
  <c r="M127" i="27"/>
  <c r="K127" i="27"/>
  <c r="I127" i="27"/>
  <c r="L127" i="27"/>
  <c r="J127" i="27"/>
  <c r="N138" i="27"/>
  <c r="M138" i="27"/>
  <c r="K138" i="27"/>
  <c r="I138" i="27"/>
  <c r="L138" i="27"/>
  <c r="J138" i="27"/>
  <c r="M45" i="27"/>
  <c r="N45" i="27"/>
  <c r="I45" i="27"/>
  <c r="L45" i="27"/>
  <c r="J45" i="27"/>
  <c r="K45" i="27"/>
  <c r="M41" i="27"/>
  <c r="N41" i="27"/>
  <c r="I41" i="27"/>
  <c r="L41" i="27"/>
  <c r="J41" i="27"/>
  <c r="K41" i="27"/>
  <c r="M37" i="27"/>
  <c r="N37" i="27"/>
  <c r="I37" i="27"/>
  <c r="L37" i="27"/>
  <c r="J37" i="27"/>
  <c r="K37" i="27"/>
  <c r="M95" i="27"/>
  <c r="N95" i="27"/>
  <c r="I95" i="27"/>
  <c r="L95" i="27"/>
  <c r="J95" i="27"/>
  <c r="K95" i="27"/>
  <c r="M90" i="27"/>
  <c r="N90" i="27"/>
  <c r="L90" i="27"/>
  <c r="K90" i="27"/>
  <c r="J90" i="27"/>
  <c r="I90" i="27"/>
  <c r="N86" i="27"/>
  <c r="M86" i="27"/>
  <c r="L86" i="27"/>
  <c r="K86" i="27"/>
  <c r="J86" i="27"/>
  <c r="I86" i="27"/>
  <c r="M82" i="27"/>
  <c r="N82" i="27"/>
  <c r="L82" i="27"/>
  <c r="K82" i="27"/>
  <c r="J82" i="27"/>
  <c r="I82" i="27"/>
  <c r="M74" i="27"/>
  <c r="N74" i="27"/>
  <c r="I74" i="27"/>
  <c r="L74" i="27"/>
  <c r="J74" i="27"/>
  <c r="K74" i="27"/>
  <c r="M70" i="27"/>
  <c r="N70" i="27"/>
  <c r="I70" i="27"/>
  <c r="L70" i="27"/>
  <c r="J70" i="27"/>
  <c r="K70" i="27"/>
  <c r="M66" i="27"/>
  <c r="N66" i="27"/>
  <c r="I66" i="27"/>
  <c r="L66" i="27"/>
  <c r="J66" i="27"/>
  <c r="K66" i="27"/>
  <c r="M62" i="27"/>
  <c r="N62" i="27"/>
  <c r="I62" i="27"/>
  <c r="L62" i="27"/>
  <c r="J62" i="27"/>
  <c r="K62" i="27"/>
  <c r="M58" i="27"/>
  <c r="N58" i="27"/>
  <c r="I58" i="27"/>
  <c r="L58" i="27"/>
  <c r="J58" i="27"/>
  <c r="K58" i="27"/>
  <c r="N54" i="27"/>
  <c r="M54" i="27"/>
  <c r="I54" i="27"/>
  <c r="K54" i="27"/>
  <c r="J54" i="27"/>
  <c r="L54" i="27"/>
  <c r="N50" i="27"/>
  <c r="M50" i="27"/>
  <c r="I50" i="27"/>
  <c r="K50" i="27"/>
  <c r="L50" i="27"/>
  <c r="J50" i="27"/>
  <c r="N110" i="27"/>
  <c r="M110" i="27"/>
  <c r="L110" i="27"/>
  <c r="I110" i="27"/>
  <c r="K110" i="27"/>
  <c r="J110" i="27"/>
  <c r="N106" i="27"/>
  <c r="M106" i="27"/>
  <c r="L106" i="27"/>
  <c r="I106" i="27"/>
  <c r="K106" i="27"/>
  <c r="J106" i="27"/>
  <c r="N102" i="27"/>
  <c r="M102" i="27"/>
  <c r="L102" i="27"/>
  <c r="I102" i="27"/>
  <c r="K102" i="27"/>
  <c r="J102" i="27"/>
  <c r="N130" i="27"/>
  <c r="M130" i="27"/>
  <c r="K130" i="27"/>
  <c r="I130" i="27"/>
  <c r="L130" i="27"/>
  <c r="J130" i="27"/>
  <c r="N126" i="27"/>
  <c r="M126" i="27"/>
  <c r="K126" i="27"/>
  <c r="L126" i="27"/>
  <c r="N122" i="27"/>
  <c r="M122" i="27"/>
  <c r="I122" i="27"/>
  <c r="K122" i="27"/>
  <c r="J122" i="27"/>
  <c r="L122" i="27"/>
  <c r="N118" i="27"/>
  <c r="M118" i="27"/>
  <c r="L118" i="27"/>
  <c r="K118" i="27"/>
  <c r="N114" i="27"/>
  <c r="M114" i="27"/>
  <c r="L114" i="27"/>
  <c r="I114" i="27"/>
  <c r="K114" i="27"/>
  <c r="J114" i="27"/>
  <c r="M137" i="27"/>
  <c r="N137" i="27"/>
  <c r="L137" i="27"/>
  <c r="J137" i="27"/>
  <c r="K137" i="27"/>
  <c r="I137" i="27"/>
  <c r="M133" i="27"/>
  <c r="N133" i="27"/>
  <c r="L133" i="27"/>
  <c r="J133" i="27"/>
  <c r="K133" i="27"/>
  <c r="I133" i="27"/>
  <c r="L141" i="3"/>
  <c r="L140" i="3" s="1"/>
  <c r="L139" i="3"/>
  <c r="L138" i="3" s="1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2" i="3"/>
  <c r="C1" i="3"/>
  <c r="K141" i="3"/>
  <c r="K140" i="3" s="1"/>
  <c r="K139" i="3"/>
  <c r="K138" i="3" s="1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J141" i="3"/>
  <c r="J139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B139" i="3"/>
  <c r="B138" i="3"/>
  <c r="B137" i="3"/>
  <c r="E102" i="27" l="1"/>
  <c r="E110" i="27"/>
  <c r="F62" i="27"/>
  <c r="F70" i="27"/>
  <c r="F41" i="27"/>
  <c r="F79" i="27"/>
  <c r="F91" i="27"/>
  <c r="F121" i="27"/>
  <c r="E105" i="27"/>
  <c r="F49" i="27"/>
  <c r="F57" i="27"/>
  <c r="F65" i="27"/>
  <c r="F73" i="27"/>
  <c r="F40" i="27"/>
  <c r="F48" i="27"/>
  <c r="E55" i="27"/>
  <c r="F83" i="27"/>
  <c r="E42" i="27"/>
  <c r="E100" i="27"/>
  <c r="E108" i="27"/>
  <c r="F52" i="27"/>
  <c r="F64" i="27"/>
  <c r="F72" i="27"/>
  <c r="F80" i="27"/>
  <c r="F97" i="27"/>
  <c r="F43" i="27"/>
  <c r="F137" i="27"/>
  <c r="F111" i="27"/>
  <c r="E113" i="27"/>
  <c r="E54" i="27"/>
  <c r="F82" i="27"/>
  <c r="F90" i="27"/>
  <c r="E59" i="27"/>
  <c r="E67" i="27"/>
  <c r="E38" i="27"/>
  <c r="F129" i="27"/>
  <c r="I56" i="27"/>
  <c r="J35" i="27"/>
  <c r="H95" i="3"/>
  <c r="F126" i="27"/>
  <c r="F132" i="27"/>
  <c r="F104" i="27"/>
  <c r="F112" i="27"/>
  <c r="F125" i="27"/>
  <c r="F54" i="27"/>
  <c r="E90" i="27"/>
  <c r="E41" i="27"/>
  <c r="G41" i="27" s="1"/>
  <c r="J98" i="27"/>
  <c r="F67" i="27"/>
  <c r="F38" i="27"/>
  <c r="F105" i="27"/>
  <c r="E49" i="27"/>
  <c r="G49" i="27" s="1"/>
  <c r="F85" i="27"/>
  <c r="F94" i="27"/>
  <c r="L35" i="27"/>
  <c r="E40" i="27"/>
  <c r="E48" i="27"/>
  <c r="G48" i="27" s="1"/>
  <c r="F115" i="27"/>
  <c r="F55" i="27"/>
  <c r="E83" i="27"/>
  <c r="G83" i="27" s="1"/>
  <c r="F42" i="27"/>
  <c r="F139" i="27"/>
  <c r="I119" i="27"/>
  <c r="E60" i="27"/>
  <c r="E68" i="27"/>
  <c r="E76" i="27"/>
  <c r="E84" i="27"/>
  <c r="E92" i="27"/>
  <c r="E39" i="27"/>
  <c r="E47" i="27"/>
  <c r="K77" i="27"/>
  <c r="E85" i="27"/>
  <c r="E115" i="27"/>
  <c r="F102" i="27"/>
  <c r="G102" i="27" s="1"/>
  <c r="F110" i="27"/>
  <c r="F131" i="27"/>
  <c r="E111" i="27"/>
  <c r="F59" i="27"/>
  <c r="J77" i="27"/>
  <c r="F113" i="27"/>
  <c r="K56" i="27"/>
  <c r="E65" i="27"/>
  <c r="E73" i="27"/>
  <c r="E51" i="27"/>
  <c r="E75" i="27"/>
  <c r="F136" i="27"/>
  <c r="E117" i="27"/>
  <c r="J56" i="27"/>
  <c r="E61" i="27"/>
  <c r="E81" i="27"/>
  <c r="E44" i="27"/>
  <c r="E107" i="27"/>
  <c r="E71" i="27"/>
  <c r="F116" i="27"/>
  <c r="L119" i="27"/>
  <c r="F124" i="27"/>
  <c r="E104" i="27"/>
  <c r="E112" i="27"/>
  <c r="F60" i="27"/>
  <c r="F68" i="27"/>
  <c r="F76" i="27"/>
  <c r="F84" i="27"/>
  <c r="F92" i="27"/>
  <c r="F39" i="27"/>
  <c r="F47" i="27"/>
  <c r="I98" i="27"/>
  <c r="E94" i="27"/>
  <c r="J119" i="27"/>
  <c r="F88" i="27"/>
  <c r="F122" i="27"/>
  <c r="E62" i="27"/>
  <c r="E70" i="27"/>
  <c r="E82" i="27"/>
  <c r="F138" i="27"/>
  <c r="F99" i="27"/>
  <c r="E79" i="27"/>
  <c r="E91" i="27"/>
  <c r="F133" i="27"/>
  <c r="E114" i="27"/>
  <c r="E118" i="27"/>
  <c r="E106" i="27"/>
  <c r="E50" i="27"/>
  <c r="F58" i="27"/>
  <c r="F66" i="27"/>
  <c r="F74" i="27"/>
  <c r="E86" i="27"/>
  <c r="F95" i="27"/>
  <c r="F37" i="27"/>
  <c r="F45" i="27"/>
  <c r="K98" i="27"/>
  <c r="F103" i="27"/>
  <c r="E63" i="27"/>
  <c r="L77" i="27"/>
  <c r="F87" i="27"/>
  <c r="E96" i="27"/>
  <c r="E46" i="27"/>
  <c r="E101" i="27"/>
  <c r="E109" i="27"/>
  <c r="F53" i="27"/>
  <c r="E69" i="27"/>
  <c r="E89" i="27"/>
  <c r="I35" i="27"/>
  <c r="F114" i="27"/>
  <c r="F118" i="27"/>
  <c r="F130" i="27"/>
  <c r="F106" i="27"/>
  <c r="F50" i="27"/>
  <c r="E58" i="27"/>
  <c r="E66" i="27"/>
  <c r="E74" i="27"/>
  <c r="F86" i="27"/>
  <c r="E95" i="27"/>
  <c r="E37" i="27"/>
  <c r="E45" i="27"/>
  <c r="F127" i="27"/>
  <c r="L98" i="27"/>
  <c r="E103" i="27"/>
  <c r="F51" i="27"/>
  <c r="F63" i="27"/>
  <c r="F75" i="27"/>
  <c r="I77" i="27"/>
  <c r="E87" i="27"/>
  <c r="F96" i="27"/>
  <c r="F46" i="27"/>
  <c r="F117" i="27"/>
  <c r="F101" i="27"/>
  <c r="G101" i="27" s="1"/>
  <c r="F109" i="27"/>
  <c r="E53" i="27"/>
  <c r="L56" i="27"/>
  <c r="F61" i="27"/>
  <c r="F69" i="27"/>
  <c r="F81" i="27"/>
  <c r="F89" i="27"/>
  <c r="K35" i="27"/>
  <c r="F36" i="27"/>
  <c r="F44" i="27"/>
  <c r="F134" i="27"/>
  <c r="F123" i="27"/>
  <c r="F107" i="27"/>
  <c r="F71" i="27"/>
  <c r="F135" i="27"/>
  <c r="E116" i="27"/>
  <c r="F120" i="27"/>
  <c r="F128" i="27"/>
  <c r="F100" i="27"/>
  <c r="F108" i="27"/>
  <c r="E52" i="27"/>
  <c r="E64" i="27"/>
  <c r="G64" i="27" s="1"/>
  <c r="E72" i="27"/>
  <c r="E80" i="27"/>
  <c r="E88" i="27"/>
  <c r="E97" i="27"/>
  <c r="G97" i="27" s="1"/>
  <c r="E43" i="27"/>
  <c r="L115" i="3"/>
  <c r="L94" i="3"/>
  <c r="L73" i="3"/>
  <c r="L52" i="3"/>
  <c r="L31" i="3"/>
  <c r="L137" i="3"/>
  <c r="L136" i="3" s="1"/>
  <c r="K115" i="3"/>
  <c r="K52" i="3"/>
  <c r="K94" i="3"/>
  <c r="K73" i="3"/>
  <c r="K31" i="3"/>
  <c r="K137" i="3"/>
  <c r="K136" i="3" s="1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6" i="3"/>
  <c r="E95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74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16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95" i="3"/>
  <c r="D41" i="3"/>
  <c r="D42" i="3"/>
  <c r="D43" i="3"/>
  <c r="D44" i="3"/>
  <c r="D45" i="3"/>
  <c r="D46" i="3"/>
  <c r="D47" i="3"/>
  <c r="D48" i="3"/>
  <c r="D49" i="3"/>
  <c r="D50" i="3"/>
  <c r="D51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36" i="3"/>
  <c r="D37" i="3"/>
  <c r="D38" i="3"/>
  <c r="D39" i="3"/>
  <c r="D40" i="3"/>
  <c r="B140" i="3"/>
  <c r="B141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72" i="3"/>
  <c r="B73" i="3"/>
  <c r="B74" i="3"/>
  <c r="B75" i="3"/>
  <c r="A61" i="5"/>
  <c r="O75" i="1"/>
  <c r="M75" i="1"/>
  <c r="K75" i="1"/>
  <c r="F75" i="1"/>
  <c r="G75" i="1" s="1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A97" i="1"/>
  <c r="A98" i="27" s="1"/>
  <c r="G109" i="27" l="1"/>
  <c r="G52" i="27"/>
  <c r="G40" i="27"/>
  <c r="G80" i="27"/>
  <c r="G72" i="27"/>
  <c r="G100" i="27"/>
  <c r="G108" i="27"/>
  <c r="G72" i="3"/>
  <c r="D76" i="27"/>
  <c r="G43" i="27"/>
  <c r="G110" i="27"/>
  <c r="G42" i="27"/>
  <c r="G79" i="27"/>
  <c r="G62" i="27"/>
  <c r="G65" i="27"/>
  <c r="G105" i="27"/>
  <c r="G91" i="27"/>
  <c r="G90" i="27"/>
  <c r="G70" i="27"/>
  <c r="G73" i="27"/>
  <c r="G55" i="27"/>
  <c r="G112" i="27"/>
  <c r="G75" i="27"/>
  <c r="G47" i="27"/>
  <c r="G84" i="27"/>
  <c r="G38" i="27"/>
  <c r="G82" i="27"/>
  <c r="G111" i="27"/>
  <c r="G113" i="27"/>
  <c r="G107" i="27"/>
  <c r="G81" i="27"/>
  <c r="G117" i="27"/>
  <c r="G59" i="27"/>
  <c r="G114" i="27"/>
  <c r="G45" i="27"/>
  <c r="G67" i="27"/>
  <c r="G54" i="27"/>
  <c r="G104" i="27"/>
  <c r="G39" i="27"/>
  <c r="G76" i="27"/>
  <c r="G61" i="27"/>
  <c r="G88" i="27"/>
  <c r="F35" i="27"/>
  <c r="G51" i="27"/>
  <c r="G106" i="27"/>
  <c r="G95" i="27"/>
  <c r="G58" i="27"/>
  <c r="G69" i="27"/>
  <c r="G46" i="27"/>
  <c r="G37" i="27"/>
  <c r="G68" i="27"/>
  <c r="G94" i="27"/>
  <c r="G85" i="27"/>
  <c r="G53" i="27"/>
  <c r="F77" i="27"/>
  <c r="F56" i="27"/>
  <c r="G103" i="27"/>
  <c r="G87" i="27"/>
  <c r="G74" i="27"/>
  <c r="G116" i="27"/>
  <c r="F119" i="27"/>
  <c r="G71" i="27"/>
  <c r="G44" i="27"/>
  <c r="G89" i="27"/>
  <c r="G96" i="27"/>
  <c r="G63" i="27"/>
  <c r="G86" i="27"/>
  <c r="G50" i="27"/>
  <c r="G118" i="27"/>
  <c r="G66" i="27"/>
  <c r="F98" i="27"/>
  <c r="G92" i="27"/>
  <c r="G60" i="27"/>
  <c r="G115" i="27"/>
  <c r="F72" i="3"/>
  <c r="A75" i="1"/>
  <c r="H97" i="3"/>
  <c r="H109" i="3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83" i="26"/>
  <c r="I84" i="26"/>
  <c r="I85" i="26"/>
  <c r="I86" i="26"/>
  <c r="I87" i="26"/>
  <c r="I88" i="26"/>
  <c r="I89" i="26"/>
  <c r="I90" i="26"/>
  <c r="I91" i="26"/>
  <c r="I92" i="26"/>
  <c r="I93" i="26"/>
  <c r="I94" i="26"/>
  <c r="I95" i="26"/>
  <c r="I96" i="26"/>
  <c r="I97" i="26"/>
  <c r="I98" i="26"/>
  <c r="I99" i="26"/>
  <c r="I100" i="26"/>
  <c r="I101" i="26"/>
  <c r="I102" i="26"/>
  <c r="I103" i="26"/>
  <c r="I104" i="26"/>
  <c r="I105" i="26"/>
  <c r="I106" i="26"/>
  <c r="I107" i="26"/>
  <c r="I108" i="26"/>
  <c r="I109" i="26"/>
  <c r="I110" i="26"/>
  <c r="I111" i="26"/>
  <c r="I112" i="26"/>
  <c r="I113" i="26"/>
  <c r="I114" i="26"/>
  <c r="I115" i="26"/>
  <c r="I116" i="26"/>
  <c r="I117" i="26"/>
  <c r="I118" i="26"/>
  <c r="I119" i="26"/>
  <c r="I120" i="26"/>
  <c r="I121" i="26"/>
  <c r="I122" i="26"/>
  <c r="I123" i="26"/>
  <c r="I124" i="26"/>
  <c r="I125" i="26"/>
  <c r="I126" i="26"/>
  <c r="I127" i="26"/>
  <c r="I128" i="26"/>
  <c r="I129" i="26"/>
  <c r="I130" i="26"/>
  <c r="I131" i="26"/>
  <c r="I132" i="26"/>
  <c r="I133" i="26"/>
  <c r="I134" i="26"/>
  <c r="I135" i="26"/>
  <c r="I136" i="26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I162" i="26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88" i="26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214" i="26"/>
  <c r="I215" i="26"/>
  <c r="I216" i="26"/>
  <c r="I217" i="26"/>
  <c r="I218" i="26"/>
  <c r="I219" i="26"/>
  <c r="I220" i="26"/>
  <c r="I221" i="26"/>
  <c r="I222" i="26"/>
  <c r="I223" i="26"/>
  <c r="I224" i="26"/>
  <c r="I225" i="26"/>
  <c r="I226" i="26"/>
  <c r="I227" i="26"/>
  <c r="I228" i="26"/>
  <c r="I229" i="26"/>
  <c r="I230" i="26"/>
  <c r="I231" i="26"/>
  <c r="I232" i="26"/>
  <c r="I233" i="26"/>
  <c r="I234" i="26"/>
  <c r="I235" i="26"/>
  <c r="I236" i="26"/>
  <c r="I237" i="26"/>
  <c r="I238" i="26"/>
  <c r="I239" i="26"/>
  <c r="I240" i="26"/>
  <c r="I241" i="26"/>
  <c r="I242" i="26"/>
  <c r="I243" i="26"/>
  <c r="I244" i="26"/>
  <c r="I245" i="26"/>
  <c r="I246" i="26"/>
  <c r="I247" i="26"/>
  <c r="I248" i="26"/>
  <c r="I249" i="26"/>
  <c r="I250" i="26"/>
  <c r="I251" i="26"/>
  <c r="I252" i="26"/>
  <c r="I253" i="26"/>
  <c r="I254" i="26"/>
  <c r="I255" i="26"/>
  <c r="I256" i="26"/>
  <c r="I257" i="26"/>
  <c r="I258" i="26"/>
  <c r="I259" i="26"/>
  <c r="I260" i="26"/>
  <c r="I261" i="26"/>
  <c r="I262" i="26"/>
  <c r="I263" i="26"/>
  <c r="I264" i="26"/>
  <c r="I265" i="26"/>
  <c r="I266" i="26"/>
  <c r="I267" i="26"/>
  <c r="I268" i="26"/>
  <c r="I269" i="26"/>
  <c r="I270" i="26"/>
  <c r="I271" i="26"/>
  <c r="I272" i="26"/>
  <c r="I273" i="26"/>
  <c r="I274" i="26"/>
  <c r="I275" i="26"/>
  <c r="I276" i="26"/>
  <c r="I277" i="26"/>
  <c r="I278" i="26"/>
  <c r="I279" i="26"/>
  <c r="I280" i="26"/>
  <c r="I281" i="26"/>
  <c r="I282" i="26"/>
  <c r="I283" i="26"/>
  <c r="I284" i="26"/>
  <c r="I285" i="26"/>
  <c r="I286" i="26"/>
  <c r="I287" i="26"/>
  <c r="I288" i="26"/>
  <c r="I289" i="26"/>
  <c r="I290" i="26"/>
  <c r="I291" i="26"/>
  <c r="I292" i="26"/>
  <c r="I293" i="26"/>
  <c r="I294" i="26"/>
  <c r="I295" i="26"/>
  <c r="I296" i="26"/>
  <c r="I297" i="26"/>
  <c r="I298" i="26"/>
  <c r="I299" i="26"/>
  <c r="I300" i="26"/>
  <c r="I301" i="26"/>
  <c r="I302" i="26"/>
  <c r="I303" i="26"/>
  <c r="I304" i="26"/>
  <c r="I305" i="26"/>
  <c r="I306" i="26"/>
  <c r="I307" i="26"/>
  <c r="I308" i="26"/>
  <c r="I309" i="26"/>
  <c r="I310" i="26"/>
  <c r="I311" i="26"/>
  <c r="I312" i="26"/>
  <c r="I313" i="26"/>
  <c r="I314" i="26"/>
  <c r="I315" i="26"/>
  <c r="I316" i="26"/>
  <c r="I317" i="26"/>
  <c r="I318" i="26"/>
  <c r="I319" i="26"/>
  <c r="I320" i="26"/>
  <c r="I321" i="26"/>
  <c r="I322" i="26"/>
  <c r="I323" i="26"/>
  <c r="I324" i="26"/>
  <c r="I325" i="26"/>
  <c r="I326" i="26"/>
  <c r="I327" i="26"/>
  <c r="I328" i="26"/>
  <c r="I329" i="26"/>
  <c r="I330" i="26"/>
  <c r="I331" i="26"/>
  <c r="I332" i="26"/>
  <c r="I333" i="26"/>
  <c r="I334" i="26"/>
  <c r="I335" i="26"/>
  <c r="I336" i="26"/>
  <c r="I337" i="26"/>
  <c r="I338" i="26"/>
  <c r="I339" i="26"/>
  <c r="I340" i="26"/>
  <c r="I341" i="26"/>
  <c r="I342" i="26"/>
  <c r="I343" i="26"/>
  <c r="I344" i="26"/>
  <c r="I345" i="26"/>
  <c r="I346" i="26"/>
  <c r="I347" i="26"/>
  <c r="I348" i="26"/>
  <c r="I349" i="26"/>
  <c r="I350" i="26"/>
  <c r="I351" i="26"/>
  <c r="I352" i="26"/>
  <c r="I353" i="26"/>
  <c r="I354" i="26"/>
  <c r="I355" i="26"/>
  <c r="I356" i="26"/>
  <c r="I357" i="26"/>
  <c r="I358" i="26"/>
  <c r="I359" i="26"/>
  <c r="I360" i="26"/>
  <c r="I361" i="26"/>
  <c r="I362" i="26"/>
  <c r="I363" i="26"/>
  <c r="I364" i="26"/>
  <c r="I365" i="26"/>
  <c r="I366" i="26"/>
  <c r="I367" i="26"/>
  <c r="I368" i="26"/>
  <c r="I369" i="26"/>
  <c r="I370" i="26"/>
  <c r="I371" i="26"/>
  <c r="I372" i="26"/>
  <c r="I373" i="26"/>
  <c r="I374" i="26"/>
  <c r="I375" i="26"/>
  <c r="I376" i="26"/>
  <c r="I377" i="26"/>
  <c r="I378" i="26"/>
  <c r="I379" i="26"/>
  <c r="I380" i="26"/>
  <c r="I381" i="26"/>
  <c r="I382" i="26"/>
  <c r="I383" i="26"/>
  <c r="I384" i="26"/>
  <c r="I385" i="26"/>
  <c r="I386" i="26"/>
  <c r="I387" i="26"/>
  <c r="I388" i="26"/>
  <c r="I389" i="26"/>
  <c r="I390" i="26"/>
  <c r="I391" i="26"/>
  <c r="I392" i="26"/>
  <c r="I393" i="26"/>
  <c r="I394" i="26"/>
  <c r="I395" i="26"/>
  <c r="I396" i="26"/>
  <c r="I397" i="26"/>
  <c r="I398" i="26"/>
  <c r="I399" i="26"/>
  <c r="I400" i="26"/>
  <c r="I401" i="26"/>
  <c r="I402" i="26"/>
  <c r="I403" i="26"/>
  <c r="I404" i="26"/>
  <c r="I405" i="26"/>
  <c r="I406" i="26"/>
  <c r="I407" i="26"/>
  <c r="I408" i="26"/>
  <c r="I409" i="26"/>
  <c r="I410" i="26"/>
  <c r="I411" i="26"/>
  <c r="I412" i="26"/>
  <c r="I413" i="26"/>
  <c r="I414" i="26"/>
  <c r="I415" i="26"/>
  <c r="I416" i="26"/>
  <c r="I417" i="26"/>
  <c r="I418" i="26"/>
  <c r="I419" i="26"/>
  <c r="I420" i="26"/>
  <c r="I421" i="26"/>
  <c r="I422" i="26"/>
  <c r="I423" i="26"/>
  <c r="I424" i="26"/>
  <c r="I425" i="26"/>
  <c r="I426" i="26"/>
  <c r="I427" i="26"/>
  <c r="I428" i="26"/>
  <c r="I429" i="26"/>
  <c r="I430" i="26"/>
  <c r="I431" i="26"/>
  <c r="I432" i="26"/>
  <c r="I433" i="26"/>
  <c r="I434" i="26"/>
  <c r="I435" i="26"/>
  <c r="I436" i="26"/>
  <c r="I437" i="26"/>
  <c r="I438" i="26"/>
  <c r="I439" i="26"/>
  <c r="I440" i="26"/>
  <c r="I441" i="26"/>
  <c r="I442" i="26"/>
  <c r="I443" i="26"/>
  <c r="I444" i="26"/>
  <c r="I445" i="26"/>
  <c r="I446" i="26"/>
  <c r="I447" i="26"/>
  <c r="I448" i="26"/>
  <c r="I449" i="26"/>
  <c r="I450" i="26"/>
  <c r="I451" i="26"/>
  <c r="I452" i="26"/>
  <c r="I453" i="26"/>
  <c r="I454" i="26"/>
  <c r="I455" i="26"/>
  <c r="I456" i="26"/>
  <c r="I457" i="26"/>
  <c r="I458" i="26"/>
  <c r="I459" i="26"/>
  <c r="I460" i="26"/>
  <c r="I461" i="26"/>
  <c r="I462" i="26"/>
  <c r="I463" i="26"/>
  <c r="I464" i="26"/>
  <c r="I465" i="26"/>
  <c r="I466" i="26"/>
  <c r="I467" i="26"/>
  <c r="I468" i="26"/>
  <c r="I469" i="26"/>
  <c r="I470" i="26"/>
  <c r="I471" i="26"/>
  <c r="I472" i="26"/>
  <c r="I473" i="26"/>
  <c r="I474" i="26"/>
  <c r="I475" i="26"/>
  <c r="I476" i="26"/>
  <c r="I477" i="26"/>
  <c r="I478" i="26"/>
  <c r="I479" i="26"/>
  <c r="I480" i="26"/>
  <c r="I481" i="26"/>
  <c r="I482" i="26"/>
  <c r="I483" i="26"/>
  <c r="I484" i="26"/>
  <c r="I485" i="26"/>
  <c r="I486" i="26"/>
  <c r="I487" i="26"/>
  <c r="I488" i="26"/>
  <c r="I489" i="26"/>
  <c r="I490" i="26"/>
  <c r="I491" i="26"/>
  <c r="I492" i="26"/>
  <c r="I493" i="26"/>
  <c r="I494" i="26"/>
  <c r="I495" i="26"/>
  <c r="I496" i="26"/>
  <c r="I497" i="26"/>
  <c r="I498" i="26"/>
  <c r="I499" i="26"/>
  <c r="I500" i="26"/>
  <c r="I501" i="26"/>
  <c r="I502" i="26"/>
  <c r="I503" i="26"/>
  <c r="I504" i="26"/>
  <c r="I505" i="26"/>
  <c r="I506" i="26"/>
  <c r="I507" i="26"/>
  <c r="I508" i="26"/>
  <c r="I509" i="26"/>
  <c r="I510" i="26"/>
  <c r="I511" i="26"/>
  <c r="I512" i="26"/>
  <c r="I513" i="26"/>
  <c r="I514" i="26"/>
  <c r="I515" i="26"/>
  <c r="I516" i="26"/>
  <c r="I517" i="26"/>
  <c r="I518" i="26"/>
  <c r="I519" i="26"/>
  <c r="I520" i="26"/>
  <c r="I521" i="26"/>
  <c r="I522" i="26"/>
  <c r="I523" i="26"/>
  <c r="I524" i="26"/>
  <c r="I525" i="26"/>
  <c r="I526" i="26"/>
  <c r="I527" i="26"/>
  <c r="I528" i="26"/>
  <c r="I529" i="26"/>
  <c r="I530" i="26"/>
  <c r="I531" i="26"/>
  <c r="I532" i="26"/>
  <c r="I533" i="26"/>
  <c r="I534" i="26"/>
  <c r="I535" i="26"/>
  <c r="I536" i="26"/>
  <c r="I537" i="26"/>
  <c r="I538" i="26"/>
  <c r="I539" i="26"/>
  <c r="I540" i="26"/>
  <c r="I541" i="26"/>
  <c r="I542" i="26"/>
  <c r="I543" i="26"/>
  <c r="I544" i="26"/>
  <c r="I545" i="26"/>
  <c r="I546" i="26"/>
  <c r="I547" i="26"/>
  <c r="I548" i="26"/>
  <c r="I549" i="26"/>
  <c r="I550" i="26"/>
  <c r="I551" i="26"/>
  <c r="I552" i="26"/>
  <c r="I553" i="26"/>
  <c r="I554" i="26"/>
  <c r="I555" i="26"/>
  <c r="I556" i="26"/>
  <c r="I557" i="26"/>
  <c r="I558" i="26"/>
  <c r="I559" i="26"/>
  <c r="I560" i="26"/>
  <c r="I561" i="26"/>
  <c r="I562" i="26"/>
  <c r="I563" i="26"/>
  <c r="I564" i="26"/>
  <c r="I565" i="26"/>
  <c r="I566" i="26"/>
  <c r="I567" i="26"/>
  <c r="I568" i="26"/>
  <c r="I569" i="26"/>
  <c r="I570" i="26"/>
  <c r="I571" i="26"/>
  <c r="I572" i="26"/>
  <c r="I573" i="26"/>
  <c r="I574" i="26"/>
  <c r="I575" i="26"/>
  <c r="I576" i="26"/>
  <c r="I577" i="26"/>
  <c r="I578" i="26"/>
  <c r="I579" i="26"/>
  <c r="I580" i="26"/>
  <c r="I581" i="26"/>
  <c r="I582" i="26"/>
  <c r="I583" i="26"/>
  <c r="I584" i="26"/>
  <c r="I585" i="26"/>
  <c r="I586" i="26"/>
  <c r="I587" i="26"/>
  <c r="I588" i="26"/>
  <c r="I589" i="26"/>
  <c r="I590" i="26"/>
  <c r="I591" i="26"/>
  <c r="I592" i="26"/>
  <c r="I593" i="26"/>
  <c r="I594" i="26"/>
  <c r="I595" i="26"/>
  <c r="I596" i="26"/>
  <c r="I597" i="26"/>
  <c r="I598" i="26"/>
  <c r="I599" i="26"/>
  <c r="I600" i="26"/>
  <c r="I601" i="26"/>
  <c r="I602" i="26"/>
  <c r="I603" i="26"/>
  <c r="I604" i="26"/>
  <c r="I605" i="26"/>
  <c r="I606" i="26"/>
  <c r="I607" i="26"/>
  <c r="I608" i="26"/>
  <c r="I609" i="26"/>
  <c r="I610" i="26"/>
  <c r="I611" i="26"/>
  <c r="I612" i="26"/>
  <c r="I613" i="26"/>
  <c r="I614" i="26"/>
  <c r="I615" i="26"/>
  <c r="I616" i="26"/>
  <c r="I617" i="26"/>
  <c r="I618" i="26"/>
  <c r="I619" i="26"/>
  <c r="I620" i="26"/>
  <c r="I621" i="26"/>
  <c r="I622" i="26"/>
  <c r="I623" i="26"/>
  <c r="I624" i="26"/>
  <c r="I625" i="26"/>
  <c r="I626" i="26"/>
  <c r="I627" i="26"/>
  <c r="I628" i="26"/>
  <c r="I629" i="26"/>
  <c r="I630" i="26"/>
  <c r="I631" i="26"/>
  <c r="I632" i="26"/>
  <c r="I633" i="26"/>
  <c r="I634" i="26"/>
  <c r="I635" i="26"/>
  <c r="I636" i="26"/>
  <c r="I637" i="26"/>
  <c r="I638" i="26"/>
  <c r="I639" i="26"/>
  <c r="I640" i="26"/>
  <c r="I641" i="26"/>
  <c r="I642" i="26"/>
  <c r="I643" i="26"/>
  <c r="I644" i="26"/>
  <c r="I645" i="26"/>
  <c r="I646" i="26"/>
  <c r="I647" i="26"/>
  <c r="I648" i="26"/>
  <c r="I649" i="26"/>
  <c r="I650" i="26"/>
  <c r="I651" i="26"/>
  <c r="I652" i="26"/>
  <c r="I653" i="26"/>
  <c r="I654" i="26"/>
  <c r="I655" i="26"/>
  <c r="I656" i="26"/>
  <c r="I657" i="26"/>
  <c r="I658" i="26"/>
  <c r="I659" i="26"/>
  <c r="I660" i="26"/>
  <c r="I661" i="26"/>
  <c r="I662" i="26"/>
  <c r="I663" i="26"/>
  <c r="I664" i="26"/>
  <c r="I665" i="26"/>
  <c r="I666" i="26"/>
  <c r="I667" i="26"/>
  <c r="I668" i="26"/>
  <c r="I669" i="26"/>
  <c r="I670" i="26"/>
  <c r="I671" i="26"/>
  <c r="I672" i="26"/>
  <c r="I673" i="26"/>
  <c r="I674" i="26"/>
  <c r="I675" i="26"/>
  <c r="I676" i="26"/>
  <c r="I677" i="26"/>
  <c r="I678" i="26"/>
  <c r="I679" i="26"/>
  <c r="I680" i="26"/>
  <c r="I681" i="26"/>
  <c r="I682" i="26"/>
  <c r="I683" i="26"/>
  <c r="I684" i="26"/>
  <c r="I685" i="26"/>
  <c r="I686" i="26"/>
  <c r="I687" i="26"/>
  <c r="I688" i="26"/>
  <c r="I689" i="26"/>
  <c r="I690" i="26"/>
  <c r="I691" i="26"/>
  <c r="I692" i="26"/>
  <c r="I693" i="26"/>
  <c r="I694" i="26"/>
  <c r="I695" i="26"/>
  <c r="I696" i="26"/>
  <c r="I697" i="26"/>
  <c r="I698" i="26"/>
  <c r="I699" i="26"/>
  <c r="I700" i="26"/>
  <c r="I701" i="26"/>
  <c r="I702" i="26"/>
  <c r="I703" i="26"/>
  <c r="I704" i="26"/>
  <c r="I705" i="26"/>
  <c r="I706" i="26"/>
  <c r="I707" i="26"/>
  <c r="I708" i="26"/>
  <c r="I709" i="26"/>
  <c r="I710" i="26"/>
  <c r="I711" i="26"/>
  <c r="I712" i="26"/>
  <c r="I713" i="26"/>
  <c r="I714" i="26"/>
  <c r="I715" i="26"/>
  <c r="I716" i="26"/>
  <c r="I717" i="26"/>
  <c r="I718" i="26"/>
  <c r="I719" i="26"/>
  <c r="I720" i="26"/>
  <c r="I721" i="26"/>
  <c r="I722" i="26"/>
  <c r="I723" i="26"/>
  <c r="I724" i="26"/>
  <c r="I725" i="26"/>
  <c r="I726" i="26"/>
  <c r="I727" i="26"/>
  <c r="I728" i="26"/>
  <c r="I729" i="26"/>
  <c r="I730" i="26"/>
  <c r="I731" i="26"/>
  <c r="I732" i="26"/>
  <c r="I733" i="26"/>
  <c r="I734" i="26"/>
  <c r="I735" i="26"/>
  <c r="I736" i="26"/>
  <c r="I737" i="26"/>
  <c r="I738" i="26"/>
  <c r="I739" i="26"/>
  <c r="I740" i="26"/>
  <c r="I741" i="26"/>
  <c r="I742" i="26"/>
  <c r="I743" i="26"/>
  <c r="I744" i="26"/>
  <c r="I745" i="26"/>
  <c r="I746" i="26"/>
  <c r="I747" i="26"/>
  <c r="I748" i="26"/>
  <c r="I749" i="26"/>
  <c r="I750" i="26"/>
  <c r="I751" i="26"/>
  <c r="I752" i="26"/>
  <c r="I753" i="26"/>
  <c r="I754" i="26"/>
  <c r="I755" i="26"/>
  <c r="I756" i="26"/>
  <c r="I757" i="26"/>
  <c r="I758" i="26"/>
  <c r="I759" i="26"/>
  <c r="I760" i="26"/>
  <c r="I761" i="26"/>
  <c r="I762" i="26"/>
  <c r="I763" i="26"/>
  <c r="I764" i="26"/>
  <c r="I765" i="26"/>
  <c r="I766" i="26"/>
  <c r="I767" i="26"/>
  <c r="I768" i="26"/>
  <c r="I769" i="26"/>
  <c r="I770" i="26"/>
  <c r="I771" i="26"/>
  <c r="I772" i="26"/>
  <c r="I773" i="26"/>
  <c r="I774" i="26"/>
  <c r="I775" i="26"/>
  <c r="I776" i="26"/>
  <c r="I777" i="26"/>
  <c r="I778" i="26"/>
  <c r="I779" i="26"/>
  <c r="I780" i="26"/>
  <c r="I781" i="26"/>
  <c r="I782" i="26"/>
  <c r="I783" i="26"/>
  <c r="I784" i="26"/>
  <c r="I785" i="26"/>
  <c r="I786" i="26"/>
  <c r="I787" i="26"/>
  <c r="I788" i="26"/>
  <c r="I789" i="26"/>
  <c r="I790" i="26"/>
  <c r="I791" i="26"/>
  <c r="I792" i="26"/>
  <c r="I793" i="26"/>
  <c r="I794" i="26"/>
  <c r="I795" i="26"/>
  <c r="I796" i="26"/>
  <c r="I797" i="26"/>
  <c r="I798" i="26"/>
  <c r="I799" i="26"/>
  <c r="I800" i="26"/>
  <c r="I801" i="26"/>
  <c r="I802" i="26"/>
  <c r="I803" i="26"/>
  <c r="I804" i="26"/>
  <c r="I805" i="26"/>
  <c r="I806" i="26"/>
  <c r="I807" i="26"/>
  <c r="I808" i="26"/>
  <c r="I809" i="26"/>
  <c r="I810" i="26"/>
  <c r="I811" i="26"/>
  <c r="I812" i="26"/>
  <c r="I813" i="26"/>
  <c r="I814" i="26"/>
  <c r="I815" i="26"/>
  <c r="I816" i="26"/>
  <c r="I817" i="26"/>
  <c r="I818" i="26"/>
  <c r="I819" i="26"/>
  <c r="I820" i="26"/>
  <c r="I821" i="26"/>
  <c r="I822" i="26"/>
  <c r="I823" i="26"/>
  <c r="I824" i="26"/>
  <c r="I825" i="26"/>
  <c r="I826" i="26"/>
  <c r="I827" i="26"/>
  <c r="I828" i="26"/>
  <c r="I829" i="26"/>
  <c r="I830" i="26"/>
  <c r="I831" i="26"/>
  <c r="I832" i="26"/>
  <c r="I833" i="26"/>
  <c r="I834" i="26"/>
  <c r="I835" i="26"/>
  <c r="I836" i="26"/>
  <c r="I837" i="26"/>
  <c r="I838" i="26"/>
  <c r="I839" i="26"/>
  <c r="I840" i="26"/>
  <c r="I841" i="26"/>
  <c r="I842" i="26"/>
  <c r="I843" i="26"/>
  <c r="I844" i="26"/>
  <c r="I845" i="26"/>
  <c r="I846" i="26"/>
  <c r="I847" i="26"/>
  <c r="I848" i="26"/>
  <c r="I849" i="26"/>
  <c r="I850" i="26"/>
  <c r="I851" i="26"/>
  <c r="I852" i="26"/>
  <c r="I853" i="26"/>
  <c r="I854" i="26"/>
  <c r="I855" i="26"/>
  <c r="I856" i="26"/>
  <c r="I857" i="26"/>
  <c r="I858" i="26"/>
  <c r="I859" i="26"/>
  <c r="I860" i="26"/>
  <c r="I861" i="26"/>
  <c r="I862" i="26"/>
  <c r="I863" i="26"/>
  <c r="I864" i="26"/>
  <c r="I865" i="26"/>
  <c r="I866" i="26"/>
  <c r="I867" i="26"/>
  <c r="I868" i="26"/>
  <c r="I869" i="26"/>
  <c r="I870" i="26"/>
  <c r="I871" i="26"/>
  <c r="I872" i="26"/>
  <c r="I873" i="26"/>
  <c r="I874" i="26"/>
  <c r="I875" i="26"/>
  <c r="I876" i="26"/>
  <c r="I877" i="26"/>
  <c r="I878" i="26"/>
  <c r="I879" i="26"/>
  <c r="I880" i="26"/>
  <c r="I881" i="26"/>
  <c r="I882" i="26"/>
  <c r="I883" i="26"/>
  <c r="I884" i="26"/>
  <c r="I885" i="26"/>
  <c r="I886" i="26"/>
  <c r="I887" i="26"/>
  <c r="I888" i="26"/>
  <c r="I889" i="26"/>
  <c r="I890" i="26"/>
  <c r="I891" i="26"/>
  <c r="I892" i="26"/>
  <c r="I893" i="26"/>
  <c r="I894" i="26"/>
  <c r="I895" i="26"/>
  <c r="I896" i="26"/>
  <c r="I897" i="26"/>
  <c r="I898" i="26"/>
  <c r="I899" i="26"/>
  <c r="I900" i="26"/>
  <c r="I901" i="26"/>
  <c r="I902" i="26"/>
  <c r="I903" i="26"/>
  <c r="I904" i="26"/>
  <c r="I905" i="26"/>
  <c r="I906" i="26"/>
  <c r="I907" i="26"/>
  <c r="I908" i="26"/>
  <c r="I909" i="26"/>
  <c r="I910" i="26"/>
  <c r="I911" i="26"/>
  <c r="I912" i="26"/>
  <c r="I913" i="26"/>
  <c r="I914" i="26"/>
  <c r="I915" i="26"/>
  <c r="I916" i="26"/>
  <c r="I917" i="26"/>
  <c r="I918" i="26"/>
  <c r="I919" i="26"/>
  <c r="I920" i="26"/>
  <c r="I921" i="26"/>
  <c r="I922" i="26"/>
  <c r="I923" i="26"/>
  <c r="I924" i="26"/>
  <c r="I925" i="26"/>
  <c r="I926" i="26"/>
  <c r="I927" i="26"/>
  <c r="I928" i="26"/>
  <c r="I929" i="26"/>
  <c r="I930" i="26"/>
  <c r="I931" i="26"/>
  <c r="I932" i="26"/>
  <c r="I933" i="26"/>
  <c r="I934" i="26"/>
  <c r="I935" i="26"/>
  <c r="I936" i="26"/>
  <c r="I937" i="26"/>
  <c r="I938" i="26"/>
  <c r="I939" i="26"/>
  <c r="I940" i="26"/>
  <c r="I941" i="26"/>
  <c r="I942" i="26"/>
  <c r="I943" i="26"/>
  <c r="I944" i="26"/>
  <c r="I945" i="26"/>
  <c r="I946" i="26"/>
  <c r="I947" i="26"/>
  <c r="I948" i="26"/>
  <c r="I949" i="26"/>
  <c r="I950" i="26"/>
  <c r="I951" i="26"/>
  <c r="I952" i="26"/>
  <c r="I953" i="26"/>
  <c r="I954" i="26"/>
  <c r="I955" i="26"/>
  <c r="I956" i="26"/>
  <c r="I957" i="26"/>
  <c r="I958" i="26"/>
  <c r="I959" i="26"/>
  <c r="I960" i="26"/>
  <c r="I961" i="26"/>
  <c r="I962" i="26"/>
  <c r="I963" i="26"/>
  <c r="I964" i="26"/>
  <c r="I965" i="26"/>
  <c r="I966" i="26"/>
  <c r="I967" i="26"/>
  <c r="I968" i="26"/>
  <c r="I969" i="26"/>
  <c r="I970" i="26"/>
  <c r="I971" i="26"/>
  <c r="I972" i="26"/>
  <c r="I973" i="26"/>
  <c r="I974" i="26"/>
  <c r="I975" i="26"/>
  <c r="I976" i="26"/>
  <c r="I977" i="26"/>
  <c r="I978" i="26"/>
  <c r="I979" i="26"/>
  <c r="I980" i="26"/>
  <c r="I981" i="26"/>
  <c r="I982" i="26"/>
  <c r="I983" i="26"/>
  <c r="I984" i="26"/>
  <c r="I985" i="26"/>
  <c r="I986" i="26"/>
  <c r="I987" i="26"/>
  <c r="I988" i="26"/>
  <c r="I989" i="26"/>
  <c r="I990" i="26"/>
  <c r="I991" i="26"/>
  <c r="I992" i="26"/>
  <c r="I993" i="26"/>
  <c r="I994" i="26"/>
  <c r="I995" i="26"/>
  <c r="I996" i="26"/>
  <c r="I997" i="26"/>
  <c r="I998" i="26"/>
  <c r="I999" i="26"/>
  <c r="I1000" i="26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91" i="25"/>
  <c r="I92" i="25"/>
  <c r="I93" i="25"/>
  <c r="I94" i="25"/>
  <c r="I95" i="25"/>
  <c r="I96" i="25"/>
  <c r="I97" i="25"/>
  <c r="I98" i="25"/>
  <c r="I99" i="25"/>
  <c r="I100" i="25"/>
  <c r="I101" i="25"/>
  <c r="I102" i="25"/>
  <c r="I103" i="25"/>
  <c r="I104" i="25"/>
  <c r="I105" i="25"/>
  <c r="I106" i="25"/>
  <c r="I107" i="25"/>
  <c r="I108" i="25"/>
  <c r="I109" i="25"/>
  <c r="I110" i="25"/>
  <c r="I111" i="25"/>
  <c r="I112" i="25"/>
  <c r="I113" i="25"/>
  <c r="I114" i="25"/>
  <c r="I115" i="25"/>
  <c r="I116" i="25"/>
  <c r="I117" i="25"/>
  <c r="I118" i="25"/>
  <c r="I119" i="25"/>
  <c r="I120" i="25"/>
  <c r="I121" i="25"/>
  <c r="I122" i="25"/>
  <c r="I123" i="25"/>
  <c r="I124" i="25"/>
  <c r="I125" i="25"/>
  <c r="I126" i="25"/>
  <c r="I127" i="25"/>
  <c r="I128" i="25"/>
  <c r="I129" i="25"/>
  <c r="I130" i="25"/>
  <c r="I131" i="25"/>
  <c r="I132" i="25"/>
  <c r="I133" i="25"/>
  <c r="I134" i="25"/>
  <c r="I135" i="25"/>
  <c r="I136" i="25"/>
  <c r="I137" i="25"/>
  <c r="I138" i="25"/>
  <c r="I139" i="25"/>
  <c r="I140" i="25"/>
  <c r="I141" i="25"/>
  <c r="I142" i="25"/>
  <c r="I143" i="25"/>
  <c r="I144" i="25"/>
  <c r="I145" i="25"/>
  <c r="I146" i="25"/>
  <c r="I147" i="25"/>
  <c r="I148" i="25"/>
  <c r="I149" i="25"/>
  <c r="I150" i="25"/>
  <c r="I151" i="25"/>
  <c r="I152" i="25"/>
  <c r="I153" i="25"/>
  <c r="I154" i="25"/>
  <c r="I155" i="25"/>
  <c r="I156" i="25"/>
  <c r="I157" i="25"/>
  <c r="I158" i="25"/>
  <c r="I159" i="25"/>
  <c r="I160" i="25"/>
  <c r="I161" i="25"/>
  <c r="I162" i="25"/>
  <c r="I163" i="25"/>
  <c r="I164" i="25"/>
  <c r="I165" i="25"/>
  <c r="I166" i="25"/>
  <c r="I167" i="25"/>
  <c r="I168" i="25"/>
  <c r="I169" i="25"/>
  <c r="I170" i="25"/>
  <c r="I171" i="25"/>
  <c r="I172" i="25"/>
  <c r="I173" i="25"/>
  <c r="I174" i="25"/>
  <c r="I175" i="25"/>
  <c r="I176" i="25"/>
  <c r="I177" i="25"/>
  <c r="I178" i="25"/>
  <c r="I179" i="25"/>
  <c r="I180" i="25"/>
  <c r="I181" i="25"/>
  <c r="I182" i="25"/>
  <c r="I183" i="25"/>
  <c r="I184" i="25"/>
  <c r="I185" i="25"/>
  <c r="I186" i="25"/>
  <c r="I187" i="25"/>
  <c r="I188" i="25"/>
  <c r="I189" i="25"/>
  <c r="I190" i="25"/>
  <c r="I191" i="25"/>
  <c r="I192" i="25"/>
  <c r="I193" i="25"/>
  <c r="I194" i="25"/>
  <c r="I195" i="25"/>
  <c r="I196" i="25"/>
  <c r="I197" i="25"/>
  <c r="I198" i="25"/>
  <c r="I199" i="25"/>
  <c r="I200" i="25"/>
  <c r="I201" i="25"/>
  <c r="I202" i="25"/>
  <c r="I203" i="25"/>
  <c r="I204" i="25"/>
  <c r="I205" i="25"/>
  <c r="I206" i="25"/>
  <c r="I207" i="25"/>
  <c r="I208" i="25"/>
  <c r="I209" i="25"/>
  <c r="I210" i="25"/>
  <c r="I211" i="25"/>
  <c r="I212" i="25"/>
  <c r="I213" i="25"/>
  <c r="I214" i="25"/>
  <c r="I215" i="25"/>
  <c r="I216" i="25"/>
  <c r="I217" i="25"/>
  <c r="I218" i="25"/>
  <c r="I219" i="25"/>
  <c r="I220" i="25"/>
  <c r="I221" i="25"/>
  <c r="I222" i="25"/>
  <c r="I223" i="25"/>
  <c r="I224" i="25"/>
  <c r="I225" i="25"/>
  <c r="I226" i="25"/>
  <c r="I227" i="25"/>
  <c r="I228" i="25"/>
  <c r="I229" i="25"/>
  <c r="I230" i="25"/>
  <c r="I231" i="25"/>
  <c r="I232" i="25"/>
  <c r="I233" i="25"/>
  <c r="I234" i="25"/>
  <c r="I235" i="25"/>
  <c r="I236" i="25"/>
  <c r="I237" i="25"/>
  <c r="I238" i="25"/>
  <c r="I239" i="25"/>
  <c r="I240" i="25"/>
  <c r="I241" i="25"/>
  <c r="I242" i="25"/>
  <c r="I243" i="25"/>
  <c r="I244" i="25"/>
  <c r="I245" i="25"/>
  <c r="I246" i="25"/>
  <c r="I247" i="25"/>
  <c r="I248" i="25"/>
  <c r="I249" i="25"/>
  <c r="I250" i="25"/>
  <c r="I251" i="25"/>
  <c r="I252" i="25"/>
  <c r="I253" i="25"/>
  <c r="I254" i="25"/>
  <c r="I255" i="25"/>
  <c r="I256" i="25"/>
  <c r="I257" i="25"/>
  <c r="I258" i="25"/>
  <c r="I259" i="25"/>
  <c r="I260" i="25"/>
  <c r="I261" i="25"/>
  <c r="I262" i="25"/>
  <c r="I263" i="25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I289" i="25"/>
  <c r="I290" i="25"/>
  <c r="I291" i="25"/>
  <c r="I292" i="25"/>
  <c r="I293" i="25"/>
  <c r="I294" i="25"/>
  <c r="I295" i="25"/>
  <c r="I296" i="25"/>
  <c r="I297" i="25"/>
  <c r="I298" i="25"/>
  <c r="I299" i="25"/>
  <c r="I300" i="25"/>
  <c r="I301" i="25"/>
  <c r="I302" i="25"/>
  <c r="I303" i="25"/>
  <c r="I304" i="25"/>
  <c r="I305" i="25"/>
  <c r="I306" i="25"/>
  <c r="I307" i="25"/>
  <c r="I308" i="25"/>
  <c r="I309" i="25"/>
  <c r="I310" i="25"/>
  <c r="I311" i="25"/>
  <c r="I312" i="25"/>
  <c r="I313" i="25"/>
  <c r="I314" i="25"/>
  <c r="I315" i="25"/>
  <c r="I316" i="25"/>
  <c r="I317" i="25"/>
  <c r="I318" i="25"/>
  <c r="I319" i="25"/>
  <c r="I320" i="25"/>
  <c r="I321" i="25"/>
  <c r="I322" i="25"/>
  <c r="I323" i="25"/>
  <c r="I324" i="25"/>
  <c r="I325" i="25"/>
  <c r="I326" i="25"/>
  <c r="I327" i="25"/>
  <c r="I328" i="25"/>
  <c r="I329" i="25"/>
  <c r="I330" i="25"/>
  <c r="I331" i="25"/>
  <c r="I332" i="25"/>
  <c r="I333" i="25"/>
  <c r="I334" i="25"/>
  <c r="I335" i="25"/>
  <c r="I336" i="25"/>
  <c r="I337" i="25"/>
  <c r="I338" i="25"/>
  <c r="I339" i="25"/>
  <c r="I340" i="25"/>
  <c r="I341" i="25"/>
  <c r="I342" i="25"/>
  <c r="I343" i="25"/>
  <c r="I344" i="25"/>
  <c r="I345" i="25"/>
  <c r="I346" i="25"/>
  <c r="I347" i="25"/>
  <c r="I348" i="25"/>
  <c r="I349" i="25"/>
  <c r="I350" i="25"/>
  <c r="I351" i="25"/>
  <c r="I352" i="25"/>
  <c r="I353" i="25"/>
  <c r="I354" i="25"/>
  <c r="I355" i="25"/>
  <c r="I356" i="25"/>
  <c r="I357" i="25"/>
  <c r="I358" i="25"/>
  <c r="I359" i="25"/>
  <c r="I360" i="25"/>
  <c r="I361" i="25"/>
  <c r="I362" i="25"/>
  <c r="I363" i="25"/>
  <c r="I364" i="25"/>
  <c r="I365" i="25"/>
  <c r="I366" i="25"/>
  <c r="I367" i="25"/>
  <c r="I368" i="25"/>
  <c r="I369" i="25"/>
  <c r="I370" i="25"/>
  <c r="I371" i="25"/>
  <c r="I372" i="25"/>
  <c r="I373" i="25"/>
  <c r="I374" i="25"/>
  <c r="I375" i="25"/>
  <c r="I376" i="25"/>
  <c r="I377" i="25"/>
  <c r="I378" i="25"/>
  <c r="I379" i="25"/>
  <c r="I380" i="25"/>
  <c r="I381" i="25"/>
  <c r="I382" i="25"/>
  <c r="I383" i="25"/>
  <c r="I384" i="25"/>
  <c r="I385" i="25"/>
  <c r="I386" i="25"/>
  <c r="I387" i="25"/>
  <c r="I388" i="25"/>
  <c r="I389" i="25"/>
  <c r="I390" i="25"/>
  <c r="I391" i="25"/>
  <c r="I392" i="25"/>
  <c r="I393" i="25"/>
  <c r="I394" i="25"/>
  <c r="I395" i="25"/>
  <c r="I396" i="25"/>
  <c r="I397" i="25"/>
  <c r="I398" i="25"/>
  <c r="I399" i="25"/>
  <c r="I400" i="25"/>
  <c r="I401" i="25"/>
  <c r="I402" i="25"/>
  <c r="I403" i="25"/>
  <c r="I404" i="25"/>
  <c r="I405" i="25"/>
  <c r="I406" i="25"/>
  <c r="I407" i="25"/>
  <c r="I408" i="25"/>
  <c r="I409" i="25"/>
  <c r="I410" i="25"/>
  <c r="I411" i="25"/>
  <c r="I412" i="25"/>
  <c r="I413" i="25"/>
  <c r="I414" i="25"/>
  <c r="I415" i="25"/>
  <c r="I416" i="25"/>
  <c r="I417" i="25"/>
  <c r="I418" i="25"/>
  <c r="I419" i="25"/>
  <c r="I420" i="25"/>
  <c r="I421" i="25"/>
  <c r="I422" i="25"/>
  <c r="I423" i="25"/>
  <c r="I424" i="25"/>
  <c r="I425" i="25"/>
  <c r="I426" i="25"/>
  <c r="I427" i="25"/>
  <c r="I428" i="25"/>
  <c r="I429" i="25"/>
  <c r="I430" i="25"/>
  <c r="I431" i="25"/>
  <c r="I432" i="25"/>
  <c r="I433" i="25"/>
  <c r="I434" i="25"/>
  <c r="I435" i="25"/>
  <c r="I436" i="25"/>
  <c r="I437" i="25"/>
  <c r="I438" i="25"/>
  <c r="I439" i="25"/>
  <c r="I440" i="25"/>
  <c r="I441" i="25"/>
  <c r="I442" i="25"/>
  <c r="I443" i="25"/>
  <c r="I444" i="25"/>
  <c r="I445" i="25"/>
  <c r="I446" i="25"/>
  <c r="I447" i="25"/>
  <c r="I448" i="25"/>
  <c r="I449" i="25"/>
  <c r="I450" i="25"/>
  <c r="I451" i="25"/>
  <c r="I452" i="25"/>
  <c r="I453" i="25"/>
  <c r="I454" i="25"/>
  <c r="I455" i="25"/>
  <c r="I456" i="25"/>
  <c r="I457" i="25"/>
  <c r="I458" i="25"/>
  <c r="I459" i="25"/>
  <c r="I460" i="25"/>
  <c r="I461" i="25"/>
  <c r="I462" i="25"/>
  <c r="I463" i="25"/>
  <c r="I464" i="25"/>
  <c r="I465" i="25"/>
  <c r="I466" i="25"/>
  <c r="I467" i="25"/>
  <c r="I468" i="25"/>
  <c r="I469" i="25"/>
  <c r="I470" i="25"/>
  <c r="I471" i="25"/>
  <c r="I472" i="25"/>
  <c r="I473" i="25"/>
  <c r="I474" i="25"/>
  <c r="I475" i="25"/>
  <c r="I476" i="25"/>
  <c r="I477" i="25"/>
  <c r="I478" i="25"/>
  <c r="I479" i="25"/>
  <c r="I480" i="25"/>
  <c r="I481" i="25"/>
  <c r="I482" i="25"/>
  <c r="I483" i="25"/>
  <c r="I484" i="25"/>
  <c r="I485" i="25"/>
  <c r="I486" i="25"/>
  <c r="I487" i="25"/>
  <c r="I488" i="25"/>
  <c r="I489" i="25"/>
  <c r="I490" i="25"/>
  <c r="I491" i="25"/>
  <c r="I492" i="25"/>
  <c r="I493" i="25"/>
  <c r="I494" i="25"/>
  <c r="I495" i="25"/>
  <c r="I496" i="25"/>
  <c r="I497" i="25"/>
  <c r="I498" i="25"/>
  <c r="I499" i="25"/>
  <c r="I500" i="25"/>
  <c r="I501" i="25"/>
  <c r="I502" i="25"/>
  <c r="I503" i="25"/>
  <c r="I504" i="25"/>
  <c r="I505" i="25"/>
  <c r="I506" i="25"/>
  <c r="I507" i="25"/>
  <c r="I508" i="25"/>
  <c r="I509" i="25"/>
  <c r="I510" i="25"/>
  <c r="I511" i="25"/>
  <c r="I512" i="25"/>
  <c r="I513" i="25"/>
  <c r="I514" i="25"/>
  <c r="I515" i="25"/>
  <c r="I516" i="25"/>
  <c r="I517" i="25"/>
  <c r="I518" i="25"/>
  <c r="I519" i="25"/>
  <c r="I520" i="25"/>
  <c r="I521" i="25"/>
  <c r="I522" i="25"/>
  <c r="I523" i="25"/>
  <c r="I524" i="25"/>
  <c r="I525" i="25"/>
  <c r="I526" i="25"/>
  <c r="I527" i="25"/>
  <c r="I528" i="25"/>
  <c r="I529" i="25"/>
  <c r="I530" i="25"/>
  <c r="I531" i="25"/>
  <c r="I532" i="25"/>
  <c r="I533" i="25"/>
  <c r="I534" i="25"/>
  <c r="I535" i="25"/>
  <c r="I536" i="25"/>
  <c r="I537" i="25"/>
  <c r="I538" i="25"/>
  <c r="I539" i="25"/>
  <c r="I540" i="25"/>
  <c r="I541" i="25"/>
  <c r="I542" i="25"/>
  <c r="I543" i="25"/>
  <c r="I544" i="25"/>
  <c r="I545" i="25"/>
  <c r="I546" i="25"/>
  <c r="I547" i="25"/>
  <c r="I548" i="25"/>
  <c r="I549" i="25"/>
  <c r="I550" i="25"/>
  <c r="I551" i="25"/>
  <c r="I552" i="25"/>
  <c r="I553" i="25"/>
  <c r="I554" i="25"/>
  <c r="I555" i="25"/>
  <c r="I556" i="25"/>
  <c r="I557" i="25"/>
  <c r="I558" i="25"/>
  <c r="I559" i="25"/>
  <c r="I560" i="25"/>
  <c r="I561" i="25"/>
  <c r="I562" i="25"/>
  <c r="I563" i="25"/>
  <c r="I564" i="25"/>
  <c r="I565" i="25"/>
  <c r="I566" i="25"/>
  <c r="I567" i="25"/>
  <c r="I568" i="25"/>
  <c r="I569" i="25"/>
  <c r="I570" i="25"/>
  <c r="I571" i="25"/>
  <c r="I572" i="25"/>
  <c r="I573" i="25"/>
  <c r="I574" i="25"/>
  <c r="I575" i="25"/>
  <c r="I576" i="25"/>
  <c r="I577" i="25"/>
  <c r="I578" i="25"/>
  <c r="I579" i="25"/>
  <c r="I580" i="25"/>
  <c r="I581" i="25"/>
  <c r="I582" i="25"/>
  <c r="I583" i="25"/>
  <c r="I584" i="25"/>
  <c r="I585" i="25"/>
  <c r="I586" i="25"/>
  <c r="I587" i="25"/>
  <c r="I588" i="25"/>
  <c r="I589" i="25"/>
  <c r="I590" i="25"/>
  <c r="I591" i="25"/>
  <c r="I592" i="25"/>
  <c r="I593" i="25"/>
  <c r="I594" i="25"/>
  <c r="I595" i="25"/>
  <c r="I596" i="25"/>
  <c r="I597" i="25"/>
  <c r="I598" i="25"/>
  <c r="I599" i="25"/>
  <c r="I600" i="25"/>
  <c r="I601" i="25"/>
  <c r="I602" i="25"/>
  <c r="I603" i="25"/>
  <c r="I604" i="25"/>
  <c r="I605" i="25"/>
  <c r="I606" i="25"/>
  <c r="I607" i="25"/>
  <c r="I608" i="25"/>
  <c r="I609" i="25"/>
  <c r="I610" i="25"/>
  <c r="I611" i="25"/>
  <c r="I612" i="25"/>
  <c r="I613" i="25"/>
  <c r="I614" i="25"/>
  <c r="I615" i="25"/>
  <c r="I616" i="25"/>
  <c r="I617" i="25"/>
  <c r="I618" i="25"/>
  <c r="I619" i="25"/>
  <c r="I620" i="25"/>
  <c r="I621" i="25"/>
  <c r="I622" i="25"/>
  <c r="I623" i="25"/>
  <c r="I624" i="25"/>
  <c r="I625" i="25"/>
  <c r="I626" i="25"/>
  <c r="I627" i="25"/>
  <c r="I628" i="25"/>
  <c r="I629" i="25"/>
  <c r="I630" i="25"/>
  <c r="I631" i="25"/>
  <c r="I632" i="25"/>
  <c r="I633" i="25"/>
  <c r="I634" i="25"/>
  <c r="I635" i="25"/>
  <c r="I636" i="25"/>
  <c r="I637" i="25"/>
  <c r="I638" i="25"/>
  <c r="I639" i="25"/>
  <c r="I640" i="25"/>
  <c r="I641" i="25"/>
  <c r="I642" i="25"/>
  <c r="I643" i="25"/>
  <c r="I644" i="25"/>
  <c r="I645" i="25"/>
  <c r="I646" i="25"/>
  <c r="I647" i="25"/>
  <c r="I648" i="25"/>
  <c r="I649" i="25"/>
  <c r="I650" i="25"/>
  <c r="I651" i="25"/>
  <c r="I652" i="25"/>
  <c r="I653" i="25"/>
  <c r="I654" i="25"/>
  <c r="I655" i="25"/>
  <c r="I656" i="25"/>
  <c r="I657" i="25"/>
  <c r="I658" i="25"/>
  <c r="I659" i="25"/>
  <c r="I660" i="25"/>
  <c r="I661" i="25"/>
  <c r="I662" i="25"/>
  <c r="I663" i="25"/>
  <c r="I664" i="25"/>
  <c r="I665" i="25"/>
  <c r="I666" i="25"/>
  <c r="I667" i="25"/>
  <c r="I668" i="25"/>
  <c r="I669" i="25"/>
  <c r="I670" i="25"/>
  <c r="I671" i="25"/>
  <c r="I672" i="25"/>
  <c r="I673" i="25"/>
  <c r="I674" i="25"/>
  <c r="I675" i="25"/>
  <c r="I676" i="25"/>
  <c r="I677" i="25"/>
  <c r="I678" i="25"/>
  <c r="I679" i="25"/>
  <c r="I680" i="25"/>
  <c r="I681" i="25"/>
  <c r="I682" i="25"/>
  <c r="I683" i="25"/>
  <c r="I684" i="25"/>
  <c r="I685" i="25"/>
  <c r="I686" i="25"/>
  <c r="I687" i="25"/>
  <c r="I688" i="25"/>
  <c r="I689" i="25"/>
  <c r="I690" i="25"/>
  <c r="I691" i="25"/>
  <c r="I692" i="25"/>
  <c r="I693" i="25"/>
  <c r="I694" i="25"/>
  <c r="I695" i="25"/>
  <c r="I696" i="25"/>
  <c r="I697" i="25"/>
  <c r="I698" i="25"/>
  <c r="I699" i="25"/>
  <c r="I700" i="25"/>
  <c r="I701" i="25"/>
  <c r="I702" i="25"/>
  <c r="I703" i="25"/>
  <c r="I704" i="25"/>
  <c r="I705" i="25"/>
  <c r="I706" i="25"/>
  <c r="I707" i="25"/>
  <c r="I708" i="25"/>
  <c r="I709" i="25"/>
  <c r="I710" i="25"/>
  <c r="I711" i="25"/>
  <c r="I712" i="25"/>
  <c r="I713" i="25"/>
  <c r="I714" i="25"/>
  <c r="I715" i="25"/>
  <c r="I716" i="25"/>
  <c r="I717" i="25"/>
  <c r="I718" i="25"/>
  <c r="I719" i="25"/>
  <c r="I720" i="25"/>
  <c r="I721" i="25"/>
  <c r="I722" i="25"/>
  <c r="I723" i="25"/>
  <c r="I724" i="25"/>
  <c r="I725" i="25"/>
  <c r="I726" i="25"/>
  <c r="I727" i="25"/>
  <c r="I728" i="25"/>
  <c r="I729" i="25"/>
  <c r="I730" i="25"/>
  <c r="I731" i="25"/>
  <c r="I732" i="25"/>
  <c r="I733" i="25"/>
  <c r="I734" i="25"/>
  <c r="I735" i="25"/>
  <c r="I736" i="25"/>
  <c r="I737" i="25"/>
  <c r="I738" i="25"/>
  <c r="I739" i="25"/>
  <c r="I740" i="25"/>
  <c r="I741" i="25"/>
  <c r="I742" i="25"/>
  <c r="I743" i="25"/>
  <c r="I744" i="25"/>
  <c r="I745" i="25"/>
  <c r="I746" i="25"/>
  <c r="I747" i="25"/>
  <c r="I748" i="25"/>
  <c r="I749" i="25"/>
  <c r="I750" i="25"/>
  <c r="I751" i="25"/>
  <c r="I752" i="25"/>
  <c r="I753" i="25"/>
  <c r="I754" i="25"/>
  <c r="I755" i="25"/>
  <c r="I756" i="25"/>
  <c r="I757" i="25"/>
  <c r="I758" i="25"/>
  <c r="I759" i="25"/>
  <c r="I760" i="25"/>
  <c r="I761" i="25"/>
  <c r="I762" i="25"/>
  <c r="I763" i="25"/>
  <c r="I764" i="25"/>
  <c r="I765" i="25"/>
  <c r="I766" i="25"/>
  <c r="I767" i="25"/>
  <c r="I768" i="25"/>
  <c r="I769" i="25"/>
  <c r="I770" i="25"/>
  <c r="I771" i="25"/>
  <c r="I772" i="25"/>
  <c r="I773" i="25"/>
  <c r="I774" i="25"/>
  <c r="I775" i="25"/>
  <c r="I776" i="25"/>
  <c r="I777" i="25"/>
  <c r="I778" i="25"/>
  <c r="I779" i="25"/>
  <c r="I780" i="25"/>
  <c r="I781" i="25"/>
  <c r="I782" i="25"/>
  <c r="I783" i="25"/>
  <c r="I784" i="25"/>
  <c r="I785" i="25"/>
  <c r="I786" i="25"/>
  <c r="I787" i="25"/>
  <c r="I788" i="25"/>
  <c r="I789" i="25"/>
  <c r="I790" i="25"/>
  <c r="I791" i="25"/>
  <c r="I792" i="25"/>
  <c r="I793" i="25"/>
  <c r="I794" i="25"/>
  <c r="I795" i="25"/>
  <c r="I796" i="25"/>
  <c r="I797" i="25"/>
  <c r="I798" i="25"/>
  <c r="I799" i="25"/>
  <c r="I800" i="25"/>
  <c r="I801" i="25"/>
  <c r="I802" i="25"/>
  <c r="I803" i="25"/>
  <c r="I804" i="25"/>
  <c r="I805" i="25"/>
  <c r="I806" i="25"/>
  <c r="I807" i="25"/>
  <c r="I808" i="25"/>
  <c r="I809" i="25"/>
  <c r="I810" i="25"/>
  <c r="I811" i="25"/>
  <c r="I812" i="25"/>
  <c r="I813" i="25"/>
  <c r="I814" i="25"/>
  <c r="I815" i="25"/>
  <c r="I816" i="25"/>
  <c r="I817" i="25"/>
  <c r="I818" i="25"/>
  <c r="I819" i="25"/>
  <c r="I820" i="25"/>
  <c r="I821" i="25"/>
  <c r="I822" i="25"/>
  <c r="I823" i="25"/>
  <c r="I824" i="25"/>
  <c r="I825" i="25"/>
  <c r="I826" i="25"/>
  <c r="I827" i="25"/>
  <c r="I828" i="25"/>
  <c r="I829" i="25"/>
  <c r="I830" i="25"/>
  <c r="I831" i="25"/>
  <c r="I832" i="25"/>
  <c r="I833" i="25"/>
  <c r="I834" i="25"/>
  <c r="I835" i="25"/>
  <c r="I836" i="25"/>
  <c r="I837" i="25"/>
  <c r="I838" i="25"/>
  <c r="I839" i="25"/>
  <c r="I840" i="25"/>
  <c r="I841" i="25"/>
  <c r="I842" i="25"/>
  <c r="I843" i="25"/>
  <c r="I844" i="25"/>
  <c r="I845" i="25"/>
  <c r="I846" i="25"/>
  <c r="I847" i="25"/>
  <c r="I848" i="25"/>
  <c r="I849" i="25"/>
  <c r="I850" i="25"/>
  <c r="I851" i="25"/>
  <c r="I852" i="25"/>
  <c r="I853" i="25"/>
  <c r="I854" i="25"/>
  <c r="I855" i="25"/>
  <c r="I856" i="25"/>
  <c r="I857" i="25"/>
  <c r="I858" i="25"/>
  <c r="I859" i="25"/>
  <c r="I860" i="25"/>
  <c r="I861" i="25"/>
  <c r="I862" i="25"/>
  <c r="I863" i="25"/>
  <c r="I864" i="25"/>
  <c r="I865" i="25"/>
  <c r="I866" i="25"/>
  <c r="I867" i="25"/>
  <c r="I868" i="25"/>
  <c r="I869" i="25"/>
  <c r="I870" i="25"/>
  <c r="I871" i="25"/>
  <c r="I872" i="25"/>
  <c r="I873" i="25"/>
  <c r="I874" i="25"/>
  <c r="I875" i="25"/>
  <c r="I876" i="25"/>
  <c r="I877" i="25"/>
  <c r="I878" i="25"/>
  <c r="I879" i="25"/>
  <c r="I880" i="25"/>
  <c r="I881" i="25"/>
  <c r="I882" i="25"/>
  <c r="I883" i="25"/>
  <c r="I884" i="25"/>
  <c r="I885" i="25"/>
  <c r="I886" i="25"/>
  <c r="I887" i="25"/>
  <c r="I888" i="25"/>
  <c r="I889" i="25"/>
  <c r="I890" i="25"/>
  <c r="I891" i="25"/>
  <c r="I892" i="25"/>
  <c r="I893" i="25"/>
  <c r="I894" i="25"/>
  <c r="I895" i="25"/>
  <c r="I896" i="25"/>
  <c r="I897" i="25"/>
  <c r="I898" i="25"/>
  <c r="I899" i="25"/>
  <c r="I900" i="25"/>
  <c r="I901" i="25"/>
  <c r="I902" i="25"/>
  <c r="I903" i="25"/>
  <c r="I904" i="25"/>
  <c r="I905" i="25"/>
  <c r="I906" i="25"/>
  <c r="I907" i="25"/>
  <c r="I908" i="25"/>
  <c r="I909" i="25"/>
  <c r="I910" i="25"/>
  <c r="I911" i="25"/>
  <c r="I912" i="25"/>
  <c r="I913" i="25"/>
  <c r="I914" i="25"/>
  <c r="I915" i="25"/>
  <c r="I916" i="25"/>
  <c r="I917" i="25"/>
  <c r="I918" i="25"/>
  <c r="I919" i="25"/>
  <c r="I920" i="25"/>
  <c r="I921" i="25"/>
  <c r="I922" i="25"/>
  <c r="I923" i="25"/>
  <c r="I924" i="25"/>
  <c r="I925" i="25"/>
  <c r="I926" i="25"/>
  <c r="I927" i="25"/>
  <c r="I928" i="25"/>
  <c r="I929" i="25"/>
  <c r="I930" i="25"/>
  <c r="I931" i="25"/>
  <c r="I932" i="25"/>
  <c r="I933" i="25"/>
  <c r="I934" i="25"/>
  <c r="I935" i="25"/>
  <c r="I936" i="25"/>
  <c r="I937" i="25"/>
  <c r="I938" i="25"/>
  <c r="I939" i="25"/>
  <c r="I940" i="25"/>
  <c r="I941" i="25"/>
  <c r="I942" i="25"/>
  <c r="I943" i="25"/>
  <c r="I944" i="25"/>
  <c r="I945" i="25"/>
  <c r="I946" i="25"/>
  <c r="I947" i="25"/>
  <c r="I948" i="25"/>
  <c r="I949" i="25"/>
  <c r="I950" i="25"/>
  <c r="I951" i="25"/>
  <c r="I952" i="25"/>
  <c r="I953" i="25"/>
  <c r="I954" i="25"/>
  <c r="I955" i="25"/>
  <c r="I956" i="25"/>
  <c r="I957" i="25"/>
  <c r="I958" i="25"/>
  <c r="I959" i="25"/>
  <c r="I960" i="25"/>
  <c r="I961" i="25"/>
  <c r="I962" i="25"/>
  <c r="I963" i="25"/>
  <c r="I964" i="25"/>
  <c r="I965" i="25"/>
  <c r="I966" i="25"/>
  <c r="I967" i="25"/>
  <c r="I968" i="25"/>
  <c r="I969" i="25"/>
  <c r="I970" i="25"/>
  <c r="I971" i="25"/>
  <c r="I972" i="25"/>
  <c r="I973" i="25"/>
  <c r="I974" i="25"/>
  <c r="I975" i="25"/>
  <c r="I976" i="25"/>
  <c r="I977" i="25"/>
  <c r="I978" i="25"/>
  <c r="I979" i="25"/>
  <c r="I980" i="25"/>
  <c r="I981" i="25"/>
  <c r="I982" i="25"/>
  <c r="I983" i="25"/>
  <c r="I984" i="25"/>
  <c r="I985" i="25"/>
  <c r="I986" i="25"/>
  <c r="I987" i="25"/>
  <c r="I988" i="25"/>
  <c r="I989" i="25"/>
  <c r="I990" i="25"/>
  <c r="I991" i="25"/>
  <c r="I992" i="25"/>
  <c r="I993" i="25"/>
  <c r="I994" i="25"/>
  <c r="I995" i="25"/>
  <c r="I996" i="25"/>
  <c r="I997" i="25"/>
  <c r="I998" i="25"/>
  <c r="I999" i="25"/>
  <c r="I1000" i="25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A123" i="5"/>
  <c r="B123" i="5" s="1"/>
  <c r="A122" i="5"/>
  <c r="B122" i="5" s="1"/>
  <c r="A121" i="5"/>
  <c r="B121" i="5" s="1"/>
  <c r="A120" i="5"/>
  <c r="B120" i="5" s="1"/>
  <c r="A119" i="5"/>
  <c r="B119" i="5" s="1"/>
  <c r="A118" i="5"/>
  <c r="B118" i="5" s="1"/>
  <c r="A117" i="5"/>
  <c r="B117" i="5" s="1"/>
  <c r="A116" i="5"/>
  <c r="B116" i="5" s="1"/>
  <c r="A115" i="5"/>
  <c r="B115" i="5" s="1"/>
  <c r="A114" i="5"/>
  <c r="B114" i="5" s="1"/>
  <c r="A113" i="5"/>
  <c r="B113" i="5" s="1"/>
  <c r="A112" i="5"/>
  <c r="B112" i="5" s="1"/>
  <c r="A111" i="5"/>
  <c r="B111" i="5" s="1"/>
  <c r="A110" i="5"/>
  <c r="B110" i="5" s="1"/>
  <c r="A109" i="5"/>
  <c r="B109" i="5" s="1"/>
  <c r="A108" i="5"/>
  <c r="B108" i="5" s="1"/>
  <c r="A107" i="5"/>
  <c r="B107" i="5" s="1"/>
  <c r="A106" i="5"/>
  <c r="B106" i="5" s="1"/>
  <c r="A105" i="5"/>
  <c r="B105" i="5" s="1"/>
  <c r="A104" i="5"/>
  <c r="B104" i="5" s="1"/>
  <c r="A103" i="5"/>
  <c r="B103" i="5" s="1"/>
  <c r="A102" i="5"/>
  <c r="B102" i="5" s="1"/>
  <c r="A101" i="5"/>
  <c r="B101" i="5" s="1"/>
  <c r="A100" i="5"/>
  <c r="B100" i="5" s="1"/>
  <c r="A99" i="5"/>
  <c r="B99" i="5" s="1"/>
  <c r="A98" i="5"/>
  <c r="B98" i="5" s="1"/>
  <c r="A97" i="5"/>
  <c r="B97" i="5" s="1"/>
  <c r="A96" i="5"/>
  <c r="B96" i="5" s="1"/>
  <c r="A95" i="5"/>
  <c r="B95" i="5" s="1"/>
  <c r="A94" i="5"/>
  <c r="B94" i="5" s="1"/>
  <c r="A93" i="5"/>
  <c r="B93" i="5" s="1"/>
  <c r="A92" i="5"/>
  <c r="B92" i="5" s="1"/>
  <c r="A91" i="5"/>
  <c r="B91" i="5" s="1"/>
  <c r="A90" i="5"/>
  <c r="B90" i="5" s="1"/>
  <c r="A89" i="5"/>
  <c r="B89" i="5" s="1"/>
  <c r="A88" i="5"/>
  <c r="B88" i="5" s="1"/>
  <c r="A87" i="5"/>
  <c r="B87" i="5" s="1"/>
  <c r="A86" i="5"/>
  <c r="B86" i="5" s="1"/>
  <c r="A85" i="5"/>
  <c r="B85" i="5" s="1"/>
  <c r="A84" i="5"/>
  <c r="B84" i="5" s="1"/>
  <c r="A83" i="5"/>
  <c r="B83" i="5" s="1"/>
  <c r="A82" i="5"/>
  <c r="B82" i="5" s="1"/>
  <c r="A81" i="5"/>
  <c r="B81" i="5" s="1"/>
  <c r="A80" i="5"/>
  <c r="B80" i="5" s="1"/>
  <c r="A79" i="5"/>
  <c r="B79" i="5" s="1"/>
  <c r="A78" i="5"/>
  <c r="B78" i="5" s="1"/>
  <c r="A77" i="5"/>
  <c r="B77" i="5" s="1"/>
  <c r="A76" i="5"/>
  <c r="B76" i="5" s="1"/>
  <c r="A75" i="5"/>
  <c r="B75" i="5" s="1"/>
  <c r="A74" i="5"/>
  <c r="B74" i="5" s="1"/>
  <c r="A73" i="5"/>
  <c r="B73" i="5" s="1"/>
  <c r="A72" i="5"/>
  <c r="B72" i="5" s="1"/>
  <c r="A71" i="5"/>
  <c r="B71" i="5" s="1"/>
  <c r="A70" i="5"/>
  <c r="B70" i="5" s="1"/>
  <c r="A69" i="5"/>
  <c r="B69" i="5" s="1"/>
  <c r="A68" i="5"/>
  <c r="B68" i="5" s="1"/>
  <c r="A67" i="5"/>
  <c r="B67" i="5" s="1"/>
  <c r="A66" i="5"/>
  <c r="B66" i="5" s="1"/>
  <c r="A65" i="5"/>
  <c r="B65" i="5" s="1"/>
  <c r="A64" i="5"/>
  <c r="B64" i="5" s="1"/>
  <c r="A63" i="5"/>
  <c r="B63" i="5" s="1"/>
  <c r="A62" i="5"/>
  <c r="B62" i="5" s="1"/>
  <c r="B61" i="5"/>
  <c r="A60" i="5"/>
  <c r="B60" i="5" s="1"/>
  <c r="A59" i="5"/>
  <c r="B59" i="5" s="1"/>
  <c r="A58" i="5"/>
  <c r="B58" i="5" s="1"/>
  <c r="A57" i="5"/>
  <c r="B57" i="5" s="1"/>
  <c r="A56" i="5"/>
  <c r="B56" i="5" s="1"/>
  <c r="A55" i="5"/>
  <c r="B55" i="5" s="1"/>
  <c r="A54" i="5"/>
  <c r="B54" i="5" s="1"/>
  <c r="A53" i="5"/>
  <c r="B53" i="5" s="1"/>
  <c r="A52" i="5"/>
  <c r="B52" i="5" s="1"/>
  <c r="A51" i="5"/>
  <c r="B51" i="5" s="1"/>
  <c r="A50" i="5"/>
  <c r="B50" i="5" s="1"/>
  <c r="A49" i="5"/>
  <c r="B49" i="5" s="1"/>
  <c r="A48" i="5"/>
  <c r="B48" i="5" s="1"/>
  <c r="A47" i="5"/>
  <c r="B47" i="5" s="1"/>
  <c r="A46" i="5"/>
  <c r="B46" i="5" s="1"/>
  <c r="A45" i="5"/>
  <c r="B45" i="5" s="1"/>
  <c r="A44" i="5"/>
  <c r="B44" i="5" s="1"/>
  <c r="A43" i="5"/>
  <c r="B43" i="5" s="1"/>
  <c r="A42" i="5"/>
  <c r="B42" i="5" s="1"/>
  <c r="A41" i="5"/>
  <c r="B41" i="5" s="1"/>
  <c r="A40" i="5"/>
  <c r="B40" i="5" s="1"/>
  <c r="A39" i="5"/>
  <c r="B39" i="5" s="1"/>
  <c r="A38" i="5"/>
  <c r="B38" i="5" s="1"/>
  <c r="A37" i="5"/>
  <c r="B37" i="5" s="1"/>
  <c r="A36" i="5"/>
  <c r="B36" i="5" s="1"/>
  <c r="A35" i="5"/>
  <c r="B35" i="5" s="1"/>
  <c r="A34" i="5"/>
  <c r="B34" i="5" s="1"/>
  <c r="A33" i="5"/>
  <c r="B33" i="5" s="1"/>
  <c r="A32" i="5"/>
  <c r="B32" i="5" s="1"/>
  <c r="A31" i="5"/>
  <c r="B31" i="5" s="1"/>
  <c r="A30" i="5"/>
  <c r="B30" i="5" s="1"/>
  <c r="A29" i="5"/>
  <c r="B29" i="5" s="1"/>
  <c r="A28" i="5"/>
  <c r="B28" i="5" s="1"/>
  <c r="A27" i="5"/>
  <c r="B27" i="5" s="1"/>
  <c r="A26" i="5"/>
  <c r="B26" i="5" s="1"/>
  <c r="A25" i="5"/>
  <c r="B25" i="5" s="1"/>
  <c r="A24" i="5"/>
  <c r="B24" i="5" s="1"/>
  <c r="A23" i="5"/>
  <c r="B23" i="5" s="1"/>
  <c r="A22" i="5"/>
  <c r="B22" i="5" s="1"/>
  <c r="A21" i="5"/>
  <c r="B21" i="5" s="1"/>
  <c r="A20" i="5"/>
  <c r="B20" i="5" s="1"/>
  <c r="A19" i="5"/>
  <c r="B19" i="5" s="1"/>
  <c r="A18" i="5"/>
  <c r="B18" i="5" s="1"/>
  <c r="A17" i="5"/>
  <c r="B17" i="5" s="1"/>
  <c r="A16" i="5"/>
  <c r="B16" i="5" s="1"/>
  <c r="A15" i="5"/>
  <c r="B15" i="5" s="1"/>
  <c r="A14" i="5"/>
  <c r="B14" i="5" s="1"/>
  <c r="A13" i="5"/>
  <c r="B13" i="5" s="1"/>
  <c r="A12" i="5"/>
  <c r="B12" i="5" s="1"/>
  <c r="A11" i="5"/>
  <c r="B11" i="5" s="1"/>
  <c r="A10" i="5"/>
  <c r="B10" i="5" s="1"/>
  <c r="A9" i="5"/>
  <c r="B9" i="5" s="1"/>
  <c r="A8" i="5"/>
  <c r="B8" i="5" s="1"/>
  <c r="A7" i="5"/>
  <c r="B7" i="5" s="1"/>
  <c r="A6" i="5"/>
  <c r="B6" i="5" s="1"/>
  <c r="A5" i="5"/>
  <c r="B5" i="5" s="1"/>
  <c r="A4" i="5"/>
  <c r="B4" i="5" s="1"/>
  <c r="A3" i="5"/>
  <c r="B3" i="5" s="1"/>
  <c r="K56" i="1"/>
  <c r="F56" i="1"/>
  <c r="F53" i="3" s="1"/>
  <c r="F14" i="1"/>
  <c r="G14" i="1" s="1"/>
  <c r="H76" i="27" l="1"/>
  <c r="A72" i="3"/>
  <c r="A76" i="27"/>
  <c r="J94" i="3"/>
  <c r="J73" i="3"/>
  <c r="H72" i="3"/>
  <c r="H96" i="3"/>
  <c r="H112" i="3"/>
  <c r="H104" i="3"/>
  <c r="H101" i="3"/>
  <c r="H106" i="3"/>
  <c r="H102" i="3"/>
  <c r="H111" i="3"/>
  <c r="H98" i="3"/>
  <c r="H99" i="3"/>
  <c r="H114" i="3"/>
  <c r="H100" i="3"/>
  <c r="H113" i="3"/>
  <c r="H103" i="3"/>
  <c r="H110" i="3"/>
  <c r="H107" i="3"/>
  <c r="H108" i="3"/>
  <c r="H105" i="3"/>
  <c r="B141" i="27"/>
  <c r="B142" i="27"/>
  <c r="B143" i="27"/>
  <c r="B144" i="27"/>
  <c r="B145" i="27"/>
  <c r="B13" i="27"/>
  <c r="B136" i="3"/>
  <c r="D139" i="3"/>
  <c r="E139" i="3"/>
  <c r="D141" i="3"/>
  <c r="E141" i="3"/>
  <c r="H94" i="3" l="1"/>
  <c r="M143" i="27"/>
  <c r="N143" i="27"/>
  <c r="L143" i="27"/>
  <c r="L142" i="27" s="1"/>
  <c r="K143" i="27"/>
  <c r="K142" i="27" s="1"/>
  <c r="J143" i="27"/>
  <c r="J142" i="27" s="1"/>
  <c r="I143" i="27"/>
  <c r="I142" i="27" s="1"/>
  <c r="N145" i="27"/>
  <c r="M145" i="27"/>
  <c r="L145" i="27"/>
  <c r="L144" i="27" s="1"/>
  <c r="J145" i="27"/>
  <c r="J144" i="27" s="1"/>
  <c r="K145" i="27"/>
  <c r="K144" i="27" s="1"/>
  <c r="I145" i="27"/>
  <c r="I144" i="27" s="1"/>
  <c r="H121" i="3"/>
  <c r="H119" i="3"/>
  <c r="H116" i="3"/>
  <c r="H123" i="3"/>
  <c r="H118" i="3"/>
  <c r="H117" i="3"/>
  <c r="H124" i="3"/>
  <c r="H122" i="3"/>
  <c r="H120" i="3"/>
  <c r="J138" i="3"/>
  <c r="J140" i="3"/>
  <c r="A124" i="5"/>
  <c r="B124" i="5" s="1"/>
  <c r="A125" i="5"/>
  <c r="B125" i="5" s="1"/>
  <c r="A126" i="5"/>
  <c r="B126" i="5" s="1"/>
  <c r="A127" i="5"/>
  <c r="B127" i="5" s="1"/>
  <c r="A128" i="5"/>
  <c r="B128" i="5" s="1"/>
  <c r="A129" i="5"/>
  <c r="B129" i="5" s="1"/>
  <c r="A130" i="5"/>
  <c r="B130" i="5" s="1"/>
  <c r="A131" i="5"/>
  <c r="B131" i="5" s="1"/>
  <c r="A132" i="5"/>
  <c r="B132" i="5" s="1"/>
  <c r="A133" i="5"/>
  <c r="B133" i="5" s="1"/>
  <c r="A134" i="5"/>
  <c r="B134" i="5" s="1"/>
  <c r="A135" i="5"/>
  <c r="B135" i="5" s="1"/>
  <c r="A136" i="5"/>
  <c r="B136" i="5" s="1"/>
  <c r="A137" i="5"/>
  <c r="B137" i="5" s="1"/>
  <c r="A138" i="5"/>
  <c r="B138" i="5" s="1"/>
  <c r="A139" i="5"/>
  <c r="B139" i="5" s="1"/>
  <c r="A140" i="5"/>
  <c r="B140" i="5" s="1"/>
  <c r="A141" i="5"/>
  <c r="B141" i="5" s="1"/>
  <c r="A142" i="5"/>
  <c r="B142" i="5" s="1"/>
  <c r="A143" i="5"/>
  <c r="B143" i="5" s="1"/>
  <c r="A144" i="5"/>
  <c r="B144" i="5" s="1"/>
  <c r="A145" i="5"/>
  <c r="B145" i="5" s="1"/>
  <c r="A146" i="5"/>
  <c r="B146" i="5" s="1"/>
  <c r="A147" i="5"/>
  <c r="B147" i="5" s="1"/>
  <c r="A148" i="5"/>
  <c r="B148" i="5" s="1"/>
  <c r="A149" i="5"/>
  <c r="B149" i="5" s="1"/>
  <c r="A150" i="5"/>
  <c r="B150" i="5" s="1"/>
  <c r="A151" i="5"/>
  <c r="B151" i="5" s="1"/>
  <c r="A152" i="5"/>
  <c r="B152" i="5" s="1"/>
  <c r="A153" i="5"/>
  <c r="B153" i="5" s="1"/>
  <c r="A154" i="5"/>
  <c r="B154" i="5" s="1"/>
  <c r="A155" i="5"/>
  <c r="B155" i="5" s="1"/>
  <c r="A156" i="5"/>
  <c r="B156" i="5" s="1"/>
  <c r="A157" i="5"/>
  <c r="B157" i="5" s="1"/>
  <c r="A158" i="5"/>
  <c r="B158" i="5" s="1"/>
  <c r="A159" i="5"/>
  <c r="B159" i="5" s="1"/>
  <c r="A160" i="5"/>
  <c r="B160" i="5" s="1"/>
  <c r="A161" i="5"/>
  <c r="B161" i="5" s="1"/>
  <c r="A162" i="5"/>
  <c r="B162" i="5" s="1"/>
  <c r="A163" i="5"/>
  <c r="B163" i="5" s="1"/>
  <c r="A164" i="5"/>
  <c r="B164" i="5" s="1"/>
  <c r="A165" i="5"/>
  <c r="B165" i="5" s="1"/>
  <c r="A166" i="5"/>
  <c r="B166" i="5" s="1"/>
  <c r="A167" i="5"/>
  <c r="B167" i="5" s="1"/>
  <c r="A168" i="5"/>
  <c r="B168" i="5" s="1"/>
  <c r="A169" i="5"/>
  <c r="B169" i="5" s="1"/>
  <c r="A170" i="5"/>
  <c r="B170" i="5" s="1"/>
  <c r="A171" i="5"/>
  <c r="B171" i="5" s="1"/>
  <c r="A172" i="5"/>
  <c r="B172" i="5" s="1"/>
  <c r="A173" i="5"/>
  <c r="B173" i="5" s="1"/>
  <c r="A174" i="5"/>
  <c r="B174" i="5" s="1"/>
  <c r="A175" i="5"/>
  <c r="B175" i="5" s="1"/>
  <c r="A176" i="5"/>
  <c r="B176" i="5" s="1"/>
  <c r="A177" i="5"/>
  <c r="B177" i="5" s="1"/>
  <c r="A178" i="5"/>
  <c r="B178" i="5" s="1"/>
  <c r="A179" i="5"/>
  <c r="B179" i="5" s="1"/>
  <c r="A180" i="5"/>
  <c r="B180" i="5" s="1"/>
  <c r="A181" i="5"/>
  <c r="B181" i="5" s="1"/>
  <c r="A182" i="5"/>
  <c r="B182" i="5" s="1"/>
  <c r="A183" i="5"/>
  <c r="B183" i="5" s="1"/>
  <c r="A184" i="5"/>
  <c r="B184" i="5" s="1"/>
  <c r="A185" i="5"/>
  <c r="B185" i="5" s="1"/>
  <c r="A186" i="5"/>
  <c r="B186" i="5" s="1"/>
  <c r="A187" i="5"/>
  <c r="B187" i="5" s="1"/>
  <c r="A188" i="5"/>
  <c r="B188" i="5" s="1"/>
  <c r="A189" i="5"/>
  <c r="B189" i="5" s="1"/>
  <c r="A190" i="5"/>
  <c r="B190" i="5" s="1"/>
  <c r="A191" i="5"/>
  <c r="B191" i="5" s="1"/>
  <c r="A192" i="5"/>
  <c r="B192" i="5" s="1"/>
  <c r="A193" i="5"/>
  <c r="B193" i="5" s="1"/>
  <c r="A194" i="5"/>
  <c r="B194" i="5" s="1"/>
  <c r="A195" i="5"/>
  <c r="B195" i="5" s="1"/>
  <c r="A196" i="5"/>
  <c r="B196" i="5" s="1"/>
  <c r="A197" i="5"/>
  <c r="B197" i="5" s="1"/>
  <c r="A198" i="5"/>
  <c r="B198" i="5" s="1"/>
  <c r="A199" i="5"/>
  <c r="B199" i="5" s="1"/>
  <c r="A200" i="5"/>
  <c r="B200" i="5" s="1"/>
  <c r="A201" i="5"/>
  <c r="B201" i="5" s="1"/>
  <c r="A202" i="5"/>
  <c r="B202" i="5" s="1"/>
  <c r="A203" i="5"/>
  <c r="B203" i="5" s="1"/>
  <c r="A204" i="5"/>
  <c r="B204" i="5" s="1"/>
  <c r="A205" i="5"/>
  <c r="B205" i="5" s="1"/>
  <c r="A206" i="5"/>
  <c r="B206" i="5" s="1"/>
  <c r="A207" i="5"/>
  <c r="B207" i="5" s="1"/>
  <c r="A208" i="5"/>
  <c r="B208" i="5" s="1"/>
  <c r="A209" i="5"/>
  <c r="B209" i="5" s="1"/>
  <c r="A210" i="5"/>
  <c r="B210" i="5" s="1"/>
  <c r="A211" i="5"/>
  <c r="B211" i="5" s="1"/>
  <c r="A212" i="5"/>
  <c r="B212" i="5" s="1"/>
  <c r="A213" i="5"/>
  <c r="B213" i="5" s="1"/>
  <c r="A214" i="5"/>
  <c r="B214" i="5" s="1"/>
  <c r="A215" i="5"/>
  <c r="B215" i="5" s="1"/>
  <c r="A216" i="5"/>
  <c r="B216" i="5" s="1"/>
  <c r="A217" i="5"/>
  <c r="B217" i="5" s="1"/>
  <c r="A218" i="5"/>
  <c r="B218" i="5" s="1"/>
  <c r="A219" i="5"/>
  <c r="B219" i="5" s="1"/>
  <c r="A220" i="5"/>
  <c r="B220" i="5" s="1"/>
  <c r="A221" i="5"/>
  <c r="B221" i="5" s="1"/>
  <c r="A222" i="5"/>
  <c r="B222" i="5" s="1"/>
  <c r="A223" i="5"/>
  <c r="B223" i="5" s="1"/>
  <c r="A224" i="5"/>
  <c r="B224" i="5" s="1"/>
  <c r="A225" i="5"/>
  <c r="B225" i="5" s="1"/>
  <c r="A226" i="5"/>
  <c r="B226" i="5" s="1"/>
  <c r="A227" i="5"/>
  <c r="B227" i="5" s="1"/>
  <c r="A228" i="5"/>
  <c r="B228" i="5" s="1"/>
  <c r="A229" i="5"/>
  <c r="B229" i="5" s="1"/>
  <c r="A230" i="5"/>
  <c r="B230" i="5" s="1"/>
  <c r="A231" i="5"/>
  <c r="B231" i="5" s="1"/>
  <c r="A232" i="5"/>
  <c r="B232" i="5" s="1"/>
  <c r="A233" i="5"/>
  <c r="B233" i="5" s="1"/>
  <c r="A234" i="5"/>
  <c r="B234" i="5" s="1"/>
  <c r="A235" i="5"/>
  <c r="B235" i="5" s="1"/>
  <c r="A236" i="5"/>
  <c r="B236" i="5" s="1"/>
  <c r="A237" i="5"/>
  <c r="B237" i="5" s="1"/>
  <c r="A238" i="5"/>
  <c r="B238" i="5" s="1"/>
  <c r="A239" i="5"/>
  <c r="B239" i="5" s="1"/>
  <c r="A240" i="5"/>
  <c r="B240" i="5" s="1"/>
  <c r="A241" i="5"/>
  <c r="B241" i="5" s="1"/>
  <c r="A242" i="5"/>
  <c r="B242" i="5" s="1"/>
  <c r="A243" i="5"/>
  <c r="B243" i="5" s="1"/>
  <c r="A244" i="5"/>
  <c r="B244" i="5" s="1"/>
  <c r="A245" i="5"/>
  <c r="B245" i="5" s="1"/>
  <c r="A246" i="5"/>
  <c r="B246" i="5" s="1"/>
  <c r="A247" i="5"/>
  <c r="B247" i="5" s="1"/>
  <c r="A248" i="5"/>
  <c r="B248" i="5" s="1"/>
  <c r="A249" i="5"/>
  <c r="B249" i="5" s="1"/>
  <c r="A250" i="5"/>
  <c r="B250" i="5" s="1"/>
  <c r="A251" i="5"/>
  <c r="B251" i="5" s="1"/>
  <c r="A252" i="5"/>
  <c r="B252" i="5" s="1"/>
  <c r="A253" i="5"/>
  <c r="B253" i="5" s="1"/>
  <c r="A254" i="5"/>
  <c r="B254" i="5" s="1"/>
  <c r="A255" i="5"/>
  <c r="B255" i="5" s="1"/>
  <c r="A256" i="5"/>
  <c r="B256" i="5" s="1"/>
  <c r="A257" i="5"/>
  <c r="B257" i="5" s="1"/>
  <c r="A258" i="5"/>
  <c r="B258" i="5" s="1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O145" i="1"/>
  <c r="M145" i="1"/>
  <c r="K145" i="1"/>
  <c r="F145" i="1"/>
  <c r="O143" i="1"/>
  <c r="M143" i="1"/>
  <c r="K143" i="1"/>
  <c r="F143" i="1"/>
  <c r="F120" i="1"/>
  <c r="F116" i="3" s="1"/>
  <c r="K120" i="1"/>
  <c r="M120" i="1"/>
  <c r="O120" i="1"/>
  <c r="F121" i="1"/>
  <c r="F117" i="3" s="1"/>
  <c r="K121" i="1"/>
  <c r="M121" i="1"/>
  <c r="O121" i="1"/>
  <c r="F122" i="1"/>
  <c r="F118" i="3" s="1"/>
  <c r="K122" i="1"/>
  <c r="M122" i="1"/>
  <c r="O122" i="1"/>
  <c r="F123" i="1"/>
  <c r="F119" i="3" s="1"/>
  <c r="K123" i="1"/>
  <c r="M123" i="1"/>
  <c r="O123" i="1"/>
  <c r="F124" i="1"/>
  <c r="F120" i="3" s="1"/>
  <c r="K124" i="1"/>
  <c r="M124" i="1"/>
  <c r="O124" i="1"/>
  <c r="F125" i="1"/>
  <c r="F121" i="3" s="1"/>
  <c r="K125" i="1"/>
  <c r="M125" i="1"/>
  <c r="O125" i="1"/>
  <c r="F126" i="1"/>
  <c r="F122" i="3" s="1"/>
  <c r="K126" i="1"/>
  <c r="M126" i="1"/>
  <c r="O126" i="1"/>
  <c r="F127" i="1"/>
  <c r="F123" i="3" s="1"/>
  <c r="K127" i="1"/>
  <c r="M127" i="1"/>
  <c r="O127" i="1"/>
  <c r="F128" i="1"/>
  <c r="F124" i="3" s="1"/>
  <c r="K128" i="1"/>
  <c r="M128" i="1"/>
  <c r="O128" i="1"/>
  <c r="F129" i="1"/>
  <c r="F125" i="3" s="1"/>
  <c r="K129" i="1"/>
  <c r="M129" i="1"/>
  <c r="O129" i="1"/>
  <c r="F130" i="1"/>
  <c r="F126" i="3" s="1"/>
  <c r="K130" i="1"/>
  <c r="M130" i="1"/>
  <c r="O130" i="1"/>
  <c r="F131" i="1"/>
  <c r="F127" i="3" s="1"/>
  <c r="K131" i="1"/>
  <c r="M131" i="1"/>
  <c r="O131" i="1"/>
  <c r="F132" i="1"/>
  <c r="F128" i="3" s="1"/>
  <c r="K132" i="1"/>
  <c r="M132" i="1"/>
  <c r="O132" i="1"/>
  <c r="F133" i="1"/>
  <c r="F129" i="3" s="1"/>
  <c r="K133" i="1"/>
  <c r="M133" i="1"/>
  <c r="O133" i="1"/>
  <c r="F134" i="1"/>
  <c r="F130" i="3" s="1"/>
  <c r="K134" i="1"/>
  <c r="M134" i="1"/>
  <c r="O134" i="1"/>
  <c r="F135" i="1"/>
  <c r="F131" i="3" s="1"/>
  <c r="K135" i="1"/>
  <c r="M135" i="1"/>
  <c r="O135" i="1"/>
  <c r="F136" i="1"/>
  <c r="F132" i="3" s="1"/>
  <c r="K136" i="1"/>
  <c r="M136" i="1"/>
  <c r="O136" i="1"/>
  <c r="F137" i="1"/>
  <c r="F133" i="3" s="1"/>
  <c r="K137" i="1"/>
  <c r="M137" i="1"/>
  <c r="O137" i="1"/>
  <c r="F138" i="1"/>
  <c r="F134" i="3" s="1"/>
  <c r="K138" i="1"/>
  <c r="M138" i="1"/>
  <c r="O138" i="1"/>
  <c r="F139" i="1"/>
  <c r="F135" i="3" s="1"/>
  <c r="K139" i="1"/>
  <c r="M139" i="1"/>
  <c r="O139" i="1"/>
  <c r="A2" i="5"/>
  <c r="J141" i="27" l="1"/>
  <c r="J140" i="27" s="1"/>
  <c r="I141" i="27"/>
  <c r="I140" i="27" s="1"/>
  <c r="K141" i="27"/>
  <c r="K140" i="27" s="1"/>
  <c r="L141" i="27"/>
  <c r="L140" i="27" s="1"/>
  <c r="J115" i="3"/>
  <c r="H128" i="3"/>
  <c r="H125" i="3"/>
  <c r="H129" i="3"/>
  <c r="H133" i="3"/>
  <c r="M119" i="1"/>
  <c r="O119" i="1"/>
  <c r="K119" i="1"/>
  <c r="H127" i="3"/>
  <c r="H131" i="3"/>
  <c r="H134" i="3"/>
  <c r="H139" i="3"/>
  <c r="H130" i="3"/>
  <c r="H132" i="3"/>
  <c r="H135" i="3"/>
  <c r="H141" i="3"/>
  <c r="A139" i="1"/>
  <c r="H126" i="3"/>
  <c r="A137" i="1"/>
  <c r="G139" i="1"/>
  <c r="G138" i="1"/>
  <c r="G137" i="1"/>
  <c r="G136" i="1"/>
  <c r="G135" i="1"/>
  <c r="G134" i="1"/>
  <c r="G133" i="1"/>
  <c r="G132" i="1"/>
  <c r="G131" i="1"/>
  <c r="G130" i="1"/>
  <c r="A145" i="1"/>
  <c r="G129" i="1"/>
  <c r="D129" i="27" s="1"/>
  <c r="G128" i="1"/>
  <c r="G127" i="1"/>
  <c r="G126" i="1"/>
  <c r="G125" i="1"/>
  <c r="G124" i="1"/>
  <c r="G123" i="1"/>
  <c r="G122" i="1"/>
  <c r="G121" i="1"/>
  <c r="J137" i="3"/>
  <c r="J136" i="3" s="1"/>
  <c r="G145" i="1"/>
  <c r="G141" i="3" s="1"/>
  <c r="F141" i="3"/>
  <c r="G143" i="1"/>
  <c r="D143" i="27" s="1"/>
  <c r="F139" i="3"/>
  <c r="A143" i="1"/>
  <c r="G120" i="1"/>
  <c r="D120" i="27" s="1"/>
  <c r="K120" i="27" s="1"/>
  <c r="K119" i="27" s="1"/>
  <c r="A138" i="1"/>
  <c r="A132" i="1"/>
  <c r="A130" i="1"/>
  <c r="A124" i="1"/>
  <c r="A129" i="1"/>
  <c r="A127" i="1"/>
  <c r="A123" i="1"/>
  <c r="A120" i="1"/>
  <c r="A135" i="1"/>
  <c r="A133" i="1"/>
  <c r="A131" i="1"/>
  <c r="A122" i="1"/>
  <c r="A121" i="1"/>
  <c r="A136" i="1"/>
  <c r="A125" i="1"/>
  <c r="A134" i="1"/>
  <c r="A128" i="1"/>
  <c r="A126" i="1"/>
  <c r="O113" i="1"/>
  <c r="O114" i="1"/>
  <c r="O115" i="1"/>
  <c r="O116" i="1"/>
  <c r="O117" i="1"/>
  <c r="O118" i="1"/>
  <c r="O90" i="1"/>
  <c r="O91" i="1"/>
  <c r="O92" i="1"/>
  <c r="O93" i="1"/>
  <c r="O94" i="1"/>
  <c r="O95" i="1"/>
  <c r="O96" i="1"/>
  <c r="F22" i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10" i="3"/>
  <c r="B9" i="3"/>
  <c r="B2" i="3"/>
  <c r="B1" i="3"/>
  <c r="B2" i="5"/>
  <c r="C369" i="26" s="1"/>
  <c r="I6" i="26"/>
  <c r="L11" i="3" s="1"/>
  <c r="L10" i="3" s="1"/>
  <c r="A1" i="28"/>
  <c r="C1" i="28"/>
  <c r="F11" i="3"/>
  <c r="F15" i="1"/>
  <c r="F16" i="1"/>
  <c r="F17" i="1"/>
  <c r="F14" i="3" s="1"/>
  <c r="F18" i="1"/>
  <c r="F19" i="1"/>
  <c r="F20" i="1"/>
  <c r="F21" i="1"/>
  <c r="F18" i="3" s="1"/>
  <c r="F23" i="1"/>
  <c r="F24" i="1"/>
  <c r="F21" i="3" s="1"/>
  <c r="F25" i="1"/>
  <c r="F26" i="1"/>
  <c r="F27" i="1"/>
  <c r="F24" i="3" s="1"/>
  <c r="F28" i="1"/>
  <c r="F29" i="1"/>
  <c r="F30" i="1"/>
  <c r="F27" i="3" s="1"/>
  <c r="F31" i="1"/>
  <c r="F32" i="1"/>
  <c r="F29" i="3" s="1"/>
  <c r="F33" i="1"/>
  <c r="F35" i="1"/>
  <c r="F32" i="3" s="1"/>
  <c r="F36" i="1"/>
  <c r="F37" i="1"/>
  <c r="F34" i="3" s="1"/>
  <c r="F38" i="1"/>
  <c r="F35" i="3" s="1"/>
  <c r="F39" i="1"/>
  <c r="F36" i="3" s="1"/>
  <c r="F40" i="1"/>
  <c r="F37" i="3" s="1"/>
  <c r="F41" i="1"/>
  <c r="F38" i="3" s="1"/>
  <c r="F42" i="1"/>
  <c r="F43" i="1"/>
  <c r="F40" i="3" s="1"/>
  <c r="F44" i="1"/>
  <c r="F41" i="3" s="1"/>
  <c r="F45" i="1"/>
  <c r="F42" i="3" s="1"/>
  <c r="F46" i="1"/>
  <c r="F43" i="3" s="1"/>
  <c r="F47" i="1"/>
  <c r="F44" i="3" s="1"/>
  <c r="F48" i="1"/>
  <c r="F49" i="1"/>
  <c r="F46" i="3" s="1"/>
  <c r="F50" i="1"/>
  <c r="F51" i="1"/>
  <c r="F48" i="3" s="1"/>
  <c r="F52" i="1"/>
  <c r="F49" i="3" s="1"/>
  <c r="F53" i="1"/>
  <c r="F50" i="3" s="1"/>
  <c r="F54" i="1"/>
  <c r="F51" i="3" s="1"/>
  <c r="F57" i="1"/>
  <c r="F58" i="1"/>
  <c r="F55" i="3" s="1"/>
  <c r="F59" i="1"/>
  <c r="F56" i="3" s="1"/>
  <c r="F60" i="1"/>
  <c r="F61" i="1"/>
  <c r="F62" i="1"/>
  <c r="F63" i="1"/>
  <c r="F64" i="1"/>
  <c r="F61" i="3" s="1"/>
  <c r="F65" i="1"/>
  <c r="F62" i="3" s="1"/>
  <c r="F66" i="1"/>
  <c r="F63" i="3" s="1"/>
  <c r="F67" i="1"/>
  <c r="F68" i="1"/>
  <c r="F65" i="3" s="1"/>
  <c r="F69" i="1"/>
  <c r="F70" i="1"/>
  <c r="F67" i="3" s="1"/>
  <c r="F71" i="1"/>
  <c r="F68" i="3" s="1"/>
  <c r="F72" i="1"/>
  <c r="F73" i="1"/>
  <c r="F70" i="3" s="1"/>
  <c r="F74" i="1"/>
  <c r="F77" i="1"/>
  <c r="F78" i="1"/>
  <c r="F79" i="1"/>
  <c r="F76" i="3" s="1"/>
  <c r="F80" i="1"/>
  <c r="F81" i="1"/>
  <c r="F82" i="1"/>
  <c r="F79" i="3" s="1"/>
  <c r="F83" i="1"/>
  <c r="F84" i="1"/>
  <c r="F85" i="1"/>
  <c r="F82" i="3" s="1"/>
  <c r="F86" i="1"/>
  <c r="F87" i="1"/>
  <c r="F84" i="3" s="1"/>
  <c r="F88" i="1"/>
  <c r="F89" i="1"/>
  <c r="F86" i="3" s="1"/>
  <c r="F90" i="1"/>
  <c r="F87" i="3" s="1"/>
  <c r="F91" i="1"/>
  <c r="F88" i="3" s="1"/>
  <c r="F92" i="1"/>
  <c r="F93" i="1"/>
  <c r="F90" i="3" s="1"/>
  <c r="F94" i="1"/>
  <c r="F95" i="1"/>
  <c r="F92" i="3" s="1"/>
  <c r="F96" i="1"/>
  <c r="F99" i="1"/>
  <c r="F95" i="3" s="1"/>
  <c r="F100" i="1"/>
  <c r="F101" i="1"/>
  <c r="F97" i="3" s="1"/>
  <c r="F102" i="1"/>
  <c r="F103" i="1"/>
  <c r="F104" i="1"/>
  <c r="F100" i="3" s="1"/>
  <c r="F105" i="1"/>
  <c r="F101" i="3" s="1"/>
  <c r="F106" i="1"/>
  <c r="F102" i="3" s="1"/>
  <c r="F107" i="1"/>
  <c r="F108" i="1"/>
  <c r="F104" i="3" s="1"/>
  <c r="F109" i="1"/>
  <c r="F105" i="3" s="1"/>
  <c r="F110" i="1"/>
  <c r="F106" i="3" s="1"/>
  <c r="F111" i="1"/>
  <c r="F107" i="3" s="1"/>
  <c r="F112" i="1"/>
  <c r="F108" i="3" s="1"/>
  <c r="F113" i="1"/>
  <c r="F109" i="3" s="1"/>
  <c r="F114" i="1"/>
  <c r="F110" i="3" s="1"/>
  <c r="F115" i="1"/>
  <c r="F116" i="1"/>
  <c r="F117" i="1"/>
  <c r="F118" i="1"/>
  <c r="I6" i="25"/>
  <c r="K11" i="3" s="1"/>
  <c r="I6" i="7"/>
  <c r="J11" i="3" s="1"/>
  <c r="O144" i="1"/>
  <c r="M144" i="1"/>
  <c r="K144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M91" i="1"/>
  <c r="M92" i="1"/>
  <c r="M93" i="1"/>
  <c r="M94" i="1"/>
  <c r="M95" i="1"/>
  <c r="M96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M113" i="1"/>
  <c r="M114" i="1"/>
  <c r="M115" i="1"/>
  <c r="M116" i="1"/>
  <c r="M117" i="1"/>
  <c r="M118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O142" i="1"/>
  <c r="M142" i="1"/>
  <c r="K142" i="1"/>
  <c r="B1" i="23"/>
  <c r="A1" i="23"/>
  <c r="D3" i="23"/>
  <c r="C1" i="7"/>
  <c r="B1" i="7"/>
  <c r="C1" i="25"/>
  <c r="B1" i="25"/>
  <c r="C1" i="26"/>
  <c r="B1" i="26"/>
  <c r="D4" i="27"/>
  <c r="D11" i="3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14" i="27"/>
  <c r="H4" i="26"/>
  <c r="J4" i="26"/>
  <c r="H4" i="25"/>
  <c r="I4" i="25"/>
  <c r="J4" i="25"/>
  <c r="E32" i="3"/>
  <c r="E53" i="3"/>
  <c r="E11" i="3"/>
  <c r="J4" i="7"/>
  <c r="H4" i="7"/>
  <c r="C430" i="7" l="1"/>
  <c r="C981" i="7"/>
  <c r="C634" i="25"/>
  <c r="C897" i="25"/>
  <c r="C832" i="7"/>
  <c r="C895" i="25"/>
  <c r="C573" i="25"/>
  <c r="C772" i="26"/>
  <c r="C793" i="25"/>
  <c r="C928" i="7"/>
  <c r="C751" i="25"/>
  <c r="C470" i="26"/>
  <c r="C808" i="7"/>
  <c r="C699" i="7"/>
  <c r="C676" i="25"/>
  <c r="C724" i="25"/>
  <c r="C363" i="25"/>
  <c r="C702" i="25"/>
  <c r="C774" i="25"/>
  <c r="C597" i="25"/>
  <c r="C943" i="25"/>
  <c r="C605" i="25"/>
  <c r="C790" i="25"/>
  <c r="C480" i="7"/>
  <c r="C701" i="25"/>
  <c r="C700" i="25"/>
  <c r="C725" i="26"/>
  <c r="C841" i="7"/>
  <c r="C960" i="25"/>
  <c r="C716" i="25"/>
  <c r="C893" i="25"/>
  <c r="C441" i="25"/>
  <c r="C373" i="25"/>
  <c r="C502" i="25"/>
  <c r="C587" i="25"/>
  <c r="C906" i="25"/>
  <c r="C962" i="25"/>
  <c r="C426" i="25"/>
  <c r="C716" i="26"/>
  <c r="C580" i="7"/>
  <c r="C660" i="26"/>
  <c r="C875" i="25"/>
  <c r="C747" i="25"/>
  <c r="C418" i="26"/>
  <c r="A130" i="3"/>
  <c r="A135" i="27"/>
  <c r="A118" i="3"/>
  <c r="A123" i="27"/>
  <c r="A116" i="3"/>
  <c r="A121" i="27"/>
  <c r="A120" i="3"/>
  <c r="A125" i="27"/>
  <c r="A121" i="3"/>
  <c r="A126" i="27"/>
  <c r="A119" i="3"/>
  <c r="A124" i="27"/>
  <c r="G119" i="3"/>
  <c r="I119" i="3" s="1"/>
  <c r="D123" i="27"/>
  <c r="G123" i="3"/>
  <c r="I123" i="3" s="1"/>
  <c r="D127" i="27"/>
  <c r="G126" i="3"/>
  <c r="D130" i="27"/>
  <c r="G130" i="3"/>
  <c r="D134" i="27"/>
  <c r="G134" i="3"/>
  <c r="D138" i="27"/>
  <c r="A122" i="3"/>
  <c r="A127" i="27"/>
  <c r="A129" i="3"/>
  <c r="A134" i="27"/>
  <c r="A123" i="3"/>
  <c r="A128" i="27"/>
  <c r="A128" i="3"/>
  <c r="A133" i="27"/>
  <c r="G120" i="3"/>
  <c r="I120" i="3" s="1"/>
  <c r="D124" i="27"/>
  <c r="G124" i="3"/>
  <c r="I124" i="3" s="1"/>
  <c r="D128" i="27"/>
  <c r="G127" i="3"/>
  <c r="D131" i="27"/>
  <c r="G131" i="3"/>
  <c r="D135" i="27"/>
  <c r="G135" i="3"/>
  <c r="D139" i="27"/>
  <c r="C345" i="7"/>
  <c r="C708" i="25"/>
  <c r="C754" i="7"/>
  <c r="C881" i="25"/>
  <c r="C511" i="7"/>
  <c r="C552" i="25"/>
  <c r="J19" i="24"/>
  <c r="I19" i="24"/>
  <c r="J20" i="24"/>
  <c r="I20" i="24"/>
  <c r="J14" i="24"/>
  <c r="J13" i="24"/>
  <c r="I14" i="24"/>
  <c r="J12" i="24"/>
  <c r="I15" i="24"/>
  <c r="J16" i="24"/>
  <c r="I12" i="24"/>
  <c r="I16" i="24"/>
  <c r="J15" i="24"/>
  <c r="I13" i="24"/>
  <c r="H14" i="24"/>
  <c r="H15" i="24"/>
  <c r="H20" i="24"/>
  <c r="H19" i="24"/>
  <c r="A124" i="3"/>
  <c r="A129" i="27"/>
  <c r="A117" i="3"/>
  <c r="A122" i="27"/>
  <c r="A131" i="3"/>
  <c r="A136" i="27"/>
  <c r="A125" i="3"/>
  <c r="A130" i="27"/>
  <c r="A134" i="3"/>
  <c r="A139" i="27"/>
  <c r="C886" i="7"/>
  <c r="C363" i="7"/>
  <c r="C910" i="25"/>
  <c r="C859" i="7"/>
  <c r="C508" i="7"/>
  <c r="C620" i="25"/>
  <c r="C509" i="25"/>
  <c r="C742" i="7"/>
  <c r="C956" i="25"/>
  <c r="C483" i="25"/>
  <c r="C590" i="7"/>
  <c r="C662" i="25"/>
  <c r="C571" i="25"/>
  <c r="C728" i="7"/>
  <c r="C924" i="25"/>
  <c r="C911" i="25"/>
  <c r="C669" i="25"/>
  <c r="C482" i="25"/>
  <c r="C759" i="25"/>
  <c r="C429" i="25"/>
  <c r="C890" i="7"/>
  <c r="C842" i="25"/>
  <c r="C959" i="25"/>
  <c r="C440" i="25"/>
  <c r="C452" i="25"/>
  <c r="C925" i="25"/>
  <c r="C918" i="25"/>
  <c r="C622" i="25"/>
  <c r="C907" i="25"/>
  <c r="C516" i="25"/>
  <c r="C590" i="25"/>
  <c r="C937" i="25"/>
  <c r="C967" i="25"/>
  <c r="C371" i="25"/>
  <c r="C880" i="25"/>
  <c r="C703" i="25"/>
  <c r="C458" i="25"/>
  <c r="C801" i="26"/>
  <c r="C917" i="26"/>
  <c r="C770" i="26"/>
  <c r="G118" i="3"/>
  <c r="I118" i="3" s="1"/>
  <c r="D122" i="27"/>
  <c r="G122" i="3"/>
  <c r="I122" i="3" s="1"/>
  <c r="D126" i="27"/>
  <c r="G129" i="3"/>
  <c r="I129" i="3" s="1"/>
  <c r="D133" i="27"/>
  <c r="G133" i="3"/>
  <c r="D137" i="27"/>
  <c r="A139" i="3"/>
  <c r="A144" i="27"/>
  <c r="A135" i="3"/>
  <c r="A140" i="27"/>
  <c r="C557" i="7"/>
  <c r="C849" i="7"/>
  <c r="C846" i="25"/>
  <c r="C941" i="7"/>
  <c r="C961" i="25"/>
  <c r="C746" i="25"/>
  <c r="C939" i="7"/>
  <c r="C940" i="25"/>
  <c r="C637" i="25"/>
  <c r="C977" i="7"/>
  <c r="C865" i="25"/>
  <c r="C942" i="25"/>
  <c r="C717" i="25"/>
  <c r="C347" i="25"/>
  <c r="C640" i="25"/>
  <c r="C536" i="25"/>
  <c r="C617" i="26"/>
  <c r="C913" i="25"/>
  <c r="C684" i="25"/>
  <c r="C709" i="25"/>
  <c r="C397" i="25"/>
  <c r="C366" i="26"/>
  <c r="C644" i="25"/>
  <c r="C738" i="25"/>
  <c r="C874" i="25"/>
  <c r="C765" i="25"/>
  <c r="C965" i="26"/>
  <c r="C338" i="25"/>
  <c r="C744" i="25"/>
  <c r="C510" i="25"/>
  <c r="C881" i="26"/>
  <c r="C868" i="25"/>
  <c r="C527" i="25"/>
  <c r="C431" i="25"/>
  <c r="C604" i="26"/>
  <c r="C740" i="26"/>
  <c r="A127" i="3"/>
  <c r="A132" i="27"/>
  <c r="A126" i="3"/>
  <c r="A131" i="27"/>
  <c r="C460" i="26"/>
  <c r="C545" i="26"/>
  <c r="C805" i="26"/>
  <c r="C466" i="26"/>
  <c r="C909" i="26"/>
  <c r="C756" i="26"/>
  <c r="C454" i="26"/>
  <c r="C931" i="26"/>
  <c r="C989" i="26"/>
  <c r="C503" i="25"/>
  <c r="C302" i="25"/>
  <c r="C305" i="25"/>
  <c r="C561" i="25"/>
  <c r="C922" i="26"/>
  <c r="C427" i="25"/>
  <c r="C401" i="25"/>
  <c r="C657" i="25"/>
  <c r="C556" i="25"/>
  <c r="C769" i="25"/>
  <c r="C584" i="25"/>
  <c r="C994" i="25"/>
  <c r="C768" i="25"/>
  <c r="C564" i="25"/>
  <c r="C981" i="25"/>
  <c r="C370" i="25"/>
  <c r="C603" i="25"/>
  <c r="C501" i="25"/>
  <c r="C382" i="25"/>
  <c r="C681" i="25"/>
  <c r="C839" i="25"/>
  <c r="C824" i="25"/>
  <c r="C680" i="25"/>
  <c r="C834" i="25"/>
  <c r="C811" i="25"/>
  <c r="C890" i="26"/>
  <c r="C457" i="25"/>
  <c r="C626" i="25"/>
  <c r="C632" i="25"/>
  <c r="C780" i="25"/>
  <c r="C571" i="7"/>
  <c r="C475" i="25"/>
  <c r="C322" i="25"/>
  <c r="C699" i="25"/>
  <c r="C301" i="26"/>
  <c r="C590" i="26"/>
  <c r="C707" i="26"/>
  <c r="C752" i="26"/>
  <c r="C596" i="26"/>
  <c r="C985" i="26"/>
  <c r="C893" i="26"/>
  <c r="C584" i="26"/>
  <c r="C995" i="26"/>
  <c r="C312" i="25"/>
  <c r="C323" i="26"/>
  <c r="C352" i="25"/>
  <c r="C337" i="25"/>
  <c r="C593" i="25"/>
  <c r="C997" i="26"/>
  <c r="C491" i="25"/>
  <c r="C433" i="25"/>
  <c r="C332" i="25"/>
  <c r="C610" i="25"/>
  <c r="C785" i="25"/>
  <c r="C648" i="25"/>
  <c r="C606" i="25"/>
  <c r="C784" i="25"/>
  <c r="C628" i="25"/>
  <c r="C483" i="26"/>
  <c r="C436" i="25"/>
  <c r="C649" i="25"/>
  <c r="C531" i="25"/>
  <c r="C414" i="25"/>
  <c r="C697" i="25"/>
  <c r="C871" i="25"/>
  <c r="C854" i="25"/>
  <c r="C696" i="25"/>
  <c r="C866" i="25"/>
  <c r="C841" i="25"/>
  <c r="C380" i="25"/>
  <c r="C521" i="25"/>
  <c r="C691" i="25"/>
  <c r="C828" i="25"/>
  <c r="C838" i="25"/>
  <c r="C452" i="7"/>
  <c r="C589" i="25"/>
  <c r="C386" i="25"/>
  <c r="C497" i="26"/>
  <c r="C883" i="26"/>
  <c r="C462" i="26"/>
  <c r="C915" i="26"/>
  <c r="C889" i="26"/>
  <c r="C600" i="26"/>
  <c r="C987" i="26"/>
  <c r="C877" i="26"/>
  <c r="C571" i="26"/>
  <c r="C313" i="25"/>
  <c r="C832" i="26"/>
  <c r="C478" i="25"/>
  <c r="C463" i="25"/>
  <c r="C629" i="26"/>
  <c r="C522" i="25"/>
  <c r="C303" i="25"/>
  <c r="C559" i="25"/>
  <c r="C460" i="25"/>
  <c r="C719" i="25"/>
  <c r="C915" i="25"/>
  <c r="C898" i="25"/>
  <c r="C718" i="25"/>
  <c r="C912" i="25"/>
  <c r="C885" i="25"/>
  <c r="C874" i="26"/>
  <c r="C435" i="25"/>
  <c r="C405" i="25"/>
  <c r="C661" i="25"/>
  <c r="C544" i="25"/>
  <c r="C763" i="25"/>
  <c r="C999" i="25"/>
  <c r="C982" i="25"/>
  <c r="C762" i="25"/>
  <c r="C996" i="25"/>
  <c r="C969" i="25"/>
  <c r="C611" i="25"/>
  <c r="C402" i="25"/>
  <c r="C859" i="25"/>
  <c r="C682" i="25"/>
  <c r="C815" i="25"/>
  <c r="C348" i="25"/>
  <c r="C505" i="25"/>
  <c r="C548" i="25"/>
  <c r="C781" i="25"/>
  <c r="C664" i="25"/>
  <c r="C674" i="25"/>
  <c r="C822" i="25"/>
  <c r="C799" i="25"/>
  <c r="C869" i="7"/>
  <c r="C387" i="25"/>
  <c r="C653" i="25"/>
  <c r="C741" i="25"/>
  <c r="C926" i="25"/>
  <c r="C908" i="25"/>
  <c r="C944" i="7"/>
  <c r="C514" i="25"/>
  <c r="C342" i="25"/>
  <c r="C797" i="25"/>
  <c r="C522" i="26"/>
  <c r="C413" i="25"/>
  <c r="C520" i="25"/>
  <c r="C975" i="25"/>
  <c r="C758" i="25"/>
  <c r="C929" i="25"/>
  <c r="C519" i="7"/>
  <c r="C355" i="26"/>
  <c r="C974" i="25"/>
  <c r="C819" i="25"/>
  <c r="C683" i="7"/>
  <c r="C445" i="25"/>
  <c r="C740" i="25"/>
  <c r="C626" i="7"/>
  <c r="C753" i="7"/>
  <c r="C360" i="25"/>
  <c r="C876" i="25"/>
  <c r="C638" i="7"/>
  <c r="C914" i="7"/>
  <c r="C420" i="25"/>
  <c r="C879" i="25"/>
  <c r="C892" i="25"/>
  <c r="C478" i="7"/>
  <c r="C527" i="7"/>
  <c r="A132" i="3"/>
  <c r="A137" i="27"/>
  <c r="C671" i="7"/>
  <c r="C315" i="25"/>
  <c r="C813" i="25"/>
  <c r="C835" i="25"/>
  <c r="C898" i="7"/>
  <c r="C812" i="25"/>
  <c r="C379" i="25"/>
  <c r="C878" i="7"/>
  <c r="C988" i="25"/>
  <c r="C878" i="25"/>
  <c r="C454" i="25"/>
  <c r="C419" i="25"/>
  <c r="C991" i="25"/>
  <c r="C621" i="25"/>
  <c r="C499" i="7"/>
  <c r="C849" i="25"/>
  <c r="C864" i="25"/>
  <c r="C504" i="25"/>
  <c r="C331" i="25"/>
  <c r="C517" i="7"/>
  <c r="C950" i="25"/>
  <c r="C722" i="25"/>
  <c r="C600" i="25"/>
  <c r="C715" i="25"/>
  <c r="C612" i="25"/>
  <c r="C507" i="25"/>
  <c r="C952" i="25"/>
  <c r="C629" i="25"/>
  <c r="C853" i="25"/>
  <c r="C883" i="25"/>
  <c r="C645" i="25"/>
  <c r="C448" i="25"/>
  <c r="C758" i="26"/>
  <c r="C943" i="26"/>
  <c r="G117" i="3"/>
  <c r="I117" i="3" s="1"/>
  <c r="D121" i="27"/>
  <c r="G121" i="3"/>
  <c r="I121" i="3" s="1"/>
  <c r="D125" i="27"/>
  <c r="G128" i="3"/>
  <c r="D132" i="27"/>
  <c r="G132" i="3"/>
  <c r="D136" i="27"/>
  <c r="A133" i="3"/>
  <c r="A138" i="27"/>
  <c r="H16" i="24"/>
  <c r="C309" i="26"/>
  <c r="C341" i="26"/>
  <c r="C373" i="26"/>
  <c r="C405" i="26"/>
  <c r="C437" i="26"/>
  <c r="C469" i="26"/>
  <c r="C501" i="26"/>
  <c r="C312" i="26"/>
  <c r="C344" i="26"/>
  <c r="C376" i="26"/>
  <c r="C313" i="26"/>
  <c r="C345" i="26"/>
  <c r="C377" i="26"/>
  <c r="C409" i="26"/>
  <c r="C441" i="26"/>
  <c r="C473" i="26"/>
  <c r="C505" i="26"/>
  <c r="C316" i="26"/>
  <c r="C348" i="26"/>
  <c r="C380" i="26"/>
  <c r="C412" i="26"/>
  <c r="C444" i="26"/>
  <c r="C359" i="26"/>
  <c r="C423" i="26"/>
  <c r="C487" i="26"/>
  <c r="C322" i="26"/>
  <c r="C386" i="26"/>
  <c r="C432" i="26"/>
  <c r="C468" i="26"/>
  <c r="C500" i="26"/>
  <c r="C532" i="26"/>
  <c r="C566" i="26"/>
  <c r="C598" i="26"/>
  <c r="C535" i="26"/>
  <c r="C559" i="26"/>
  <c r="C639" i="26"/>
  <c r="C671" i="26"/>
  <c r="C703" i="26"/>
  <c r="C735" i="26"/>
  <c r="C767" i="26"/>
  <c r="C547" i="26"/>
  <c r="C636" i="26"/>
  <c r="C670" i="26"/>
  <c r="C702" i="26"/>
  <c r="C748" i="26"/>
  <c r="C795" i="26"/>
  <c r="C827" i="26"/>
  <c r="C859" i="26"/>
  <c r="C891" i="26"/>
  <c r="C351" i="26"/>
  <c r="C415" i="26"/>
  <c r="C479" i="26"/>
  <c r="C330" i="26"/>
  <c r="C394" i="26"/>
  <c r="C438" i="26"/>
  <c r="C472" i="26"/>
  <c r="C504" i="26"/>
  <c r="C538" i="26"/>
  <c r="C570" i="26"/>
  <c r="C602" i="26"/>
  <c r="C577" i="26"/>
  <c r="C607" i="26"/>
  <c r="C651" i="26"/>
  <c r="C683" i="26"/>
  <c r="C715" i="26"/>
  <c r="C747" i="26"/>
  <c r="C565" i="26"/>
  <c r="C595" i="26"/>
  <c r="C650" i="26"/>
  <c r="C682" i="26"/>
  <c r="C734" i="26"/>
  <c r="C775" i="26"/>
  <c r="C807" i="26"/>
  <c r="C839" i="26"/>
  <c r="C871" i="26"/>
  <c r="C738" i="26"/>
  <c r="C778" i="26"/>
  <c r="C395" i="26"/>
  <c r="C523" i="26"/>
  <c r="C402" i="26"/>
  <c r="C478" i="26"/>
  <c r="C544" i="26"/>
  <c r="C608" i="26"/>
  <c r="C633" i="26"/>
  <c r="C697" i="26"/>
  <c r="C325" i="26"/>
  <c r="C357" i="26"/>
  <c r="C389" i="26"/>
  <c r="C421" i="26"/>
  <c r="C453" i="26"/>
  <c r="C485" i="26"/>
  <c r="C517" i="26"/>
  <c r="C328" i="26"/>
  <c r="C360" i="26"/>
  <c r="C392" i="26"/>
  <c r="C329" i="26"/>
  <c r="C361" i="26"/>
  <c r="C393" i="26"/>
  <c r="C425" i="26"/>
  <c r="C457" i="26"/>
  <c r="C489" i="26"/>
  <c r="C521" i="26"/>
  <c r="C332" i="26"/>
  <c r="C364" i="26"/>
  <c r="C396" i="26"/>
  <c r="C428" i="26"/>
  <c r="C327" i="26"/>
  <c r="C391" i="26"/>
  <c r="C455" i="26"/>
  <c r="C519" i="26"/>
  <c r="C354" i="26"/>
  <c r="C410" i="26"/>
  <c r="C452" i="26"/>
  <c r="C484" i="26"/>
  <c r="C516" i="26"/>
  <c r="C550" i="26"/>
  <c r="C582" i="26"/>
  <c r="C614" i="26"/>
  <c r="C593" i="26"/>
  <c r="C623" i="26"/>
  <c r="C655" i="26"/>
  <c r="C687" i="26"/>
  <c r="C719" i="26"/>
  <c r="C751" i="26"/>
  <c r="C581" i="26"/>
  <c r="C611" i="26"/>
  <c r="C654" i="26"/>
  <c r="C686" i="26"/>
  <c r="C750" i="26"/>
  <c r="C779" i="26"/>
  <c r="C811" i="26"/>
  <c r="C843" i="26"/>
  <c r="C875" i="26"/>
  <c r="C319" i="26"/>
  <c r="C383" i="26"/>
  <c r="C447" i="26"/>
  <c r="C511" i="26"/>
  <c r="C362" i="26"/>
  <c r="C416" i="26"/>
  <c r="C456" i="26"/>
  <c r="C488" i="26"/>
  <c r="C520" i="26"/>
  <c r="C554" i="26"/>
  <c r="C586" i="26"/>
  <c r="C618" i="26"/>
  <c r="C543" i="26"/>
  <c r="C635" i="26"/>
  <c r="C667" i="26"/>
  <c r="C699" i="26"/>
  <c r="C731" i="26"/>
  <c r="C763" i="26"/>
  <c r="C529" i="26"/>
  <c r="C632" i="26"/>
  <c r="C666" i="26"/>
  <c r="C698" i="26"/>
  <c r="C732" i="26"/>
  <c r="C791" i="26"/>
  <c r="C823" i="26"/>
  <c r="C855" i="26"/>
  <c r="C887" i="26"/>
  <c r="C744" i="26"/>
  <c r="C331" i="26"/>
  <c r="C459" i="26"/>
  <c r="C342" i="26"/>
  <c r="C446" i="26"/>
  <c r="C510" i="26"/>
  <c r="C576" i="26"/>
  <c r="C533" i="26"/>
  <c r="C665" i="26"/>
  <c r="C729" i="26"/>
  <c r="C317" i="26"/>
  <c r="C381" i="26"/>
  <c r="C445" i="26"/>
  <c r="C509" i="26"/>
  <c r="C352" i="26"/>
  <c r="C321" i="26"/>
  <c r="C385" i="26"/>
  <c r="C449" i="26"/>
  <c r="C513" i="26"/>
  <c r="C356" i="26"/>
  <c r="C420" i="26"/>
  <c r="C375" i="26"/>
  <c r="C503" i="26"/>
  <c r="C400" i="26"/>
  <c r="C476" i="26"/>
  <c r="C542" i="26"/>
  <c r="C606" i="26"/>
  <c r="C591" i="26"/>
  <c r="C679" i="26"/>
  <c r="C743" i="26"/>
  <c r="C579" i="26"/>
  <c r="C678" i="26"/>
  <c r="C771" i="26"/>
  <c r="C835" i="26"/>
  <c r="C303" i="26"/>
  <c r="C431" i="26"/>
  <c r="C346" i="26"/>
  <c r="C448" i="26"/>
  <c r="C512" i="26"/>
  <c r="C578" i="26"/>
  <c r="C609" i="26"/>
  <c r="C659" i="26"/>
  <c r="C723" i="26"/>
  <c r="C597" i="26"/>
  <c r="C658" i="26"/>
  <c r="C766" i="26"/>
  <c r="C815" i="26"/>
  <c r="C879" i="26"/>
  <c r="C786" i="26"/>
  <c r="C310" i="26"/>
  <c r="C494" i="26"/>
  <c r="C569" i="26"/>
  <c r="C713" i="26"/>
  <c r="C621" i="26"/>
  <c r="C664" i="26"/>
  <c r="C724" i="26"/>
  <c r="C821" i="26"/>
  <c r="C885" i="26"/>
  <c r="C774" i="26"/>
  <c r="C810" i="26"/>
  <c r="C842" i="26"/>
  <c r="C876" i="26"/>
  <c r="C908" i="26"/>
  <c r="C901" i="26"/>
  <c r="C951" i="26"/>
  <c r="C983" i="26"/>
  <c r="C921" i="26"/>
  <c r="C956" i="26"/>
  <c r="C990" i="26"/>
  <c r="C371" i="26"/>
  <c r="C499" i="26"/>
  <c r="C408" i="26"/>
  <c r="C482" i="26"/>
  <c r="C548" i="26"/>
  <c r="C612" i="26"/>
  <c r="C615" i="26"/>
  <c r="C685" i="26"/>
  <c r="C749" i="26"/>
  <c r="C603" i="26"/>
  <c r="C684" i="26"/>
  <c r="C777" i="26"/>
  <c r="C841" i="26"/>
  <c r="C730" i="26"/>
  <c r="C788" i="26"/>
  <c r="C820" i="26"/>
  <c r="C852" i="26"/>
  <c r="C886" i="26"/>
  <c r="C918" i="26"/>
  <c r="C929" i="26"/>
  <c r="C961" i="26"/>
  <c r="C993" i="26"/>
  <c r="C934" i="26"/>
  <c r="C966" i="26"/>
  <c r="C1000" i="26"/>
  <c r="C333" i="26"/>
  <c r="C397" i="26"/>
  <c r="C461" i="26"/>
  <c r="C304" i="26"/>
  <c r="C368" i="26"/>
  <c r="C337" i="26"/>
  <c r="C401" i="26"/>
  <c r="C465" i="26"/>
  <c r="C308" i="26"/>
  <c r="C372" i="26"/>
  <c r="C436" i="26"/>
  <c r="C407" i="26"/>
  <c r="C306" i="26"/>
  <c r="C422" i="26"/>
  <c r="C492" i="26"/>
  <c r="C558" i="26"/>
  <c r="C622" i="26"/>
  <c r="C631" i="26"/>
  <c r="C695" i="26"/>
  <c r="C759" i="26"/>
  <c r="C628" i="26"/>
  <c r="C694" i="26"/>
  <c r="C787" i="26"/>
  <c r="C851" i="26"/>
  <c r="C335" i="26"/>
  <c r="C463" i="26"/>
  <c r="C378" i="26"/>
  <c r="C464" i="26"/>
  <c r="C528" i="26"/>
  <c r="C594" i="26"/>
  <c r="C575" i="26"/>
  <c r="C675" i="26"/>
  <c r="C739" i="26"/>
  <c r="C563" i="26"/>
  <c r="C674" i="26"/>
  <c r="C764" i="26"/>
  <c r="C831" i="26"/>
  <c r="C642" i="26"/>
  <c r="C363" i="26"/>
  <c r="C374" i="26"/>
  <c r="C526" i="26"/>
  <c r="C599" i="26"/>
  <c r="C745" i="26"/>
  <c r="C587" i="26"/>
  <c r="C680" i="26"/>
  <c r="C773" i="26"/>
  <c r="C837" i="26"/>
  <c r="C722" i="26"/>
  <c r="C784" i="26"/>
  <c r="C818" i="26"/>
  <c r="C850" i="26"/>
  <c r="C884" i="26"/>
  <c r="C916" i="26"/>
  <c r="C927" i="26"/>
  <c r="C959" i="26"/>
  <c r="C991" i="26"/>
  <c r="C932" i="26"/>
  <c r="C964" i="26"/>
  <c r="C998" i="26"/>
  <c r="C403" i="26"/>
  <c r="C318" i="26"/>
  <c r="C430" i="26"/>
  <c r="C498" i="26"/>
  <c r="C564" i="26"/>
  <c r="C527" i="26"/>
  <c r="C637" i="26"/>
  <c r="C701" i="26"/>
  <c r="C765" i="26"/>
  <c r="C634" i="26"/>
  <c r="C700" i="26"/>
  <c r="C793" i="26"/>
  <c r="C857" i="26"/>
  <c r="C720" i="26"/>
  <c r="C796" i="26"/>
  <c r="C828" i="26"/>
  <c r="C860" i="26"/>
  <c r="C894" i="26"/>
  <c r="C864" i="26"/>
  <c r="C937" i="26"/>
  <c r="C969" i="26"/>
  <c r="C923" i="26"/>
  <c r="C942" i="26"/>
  <c r="C974" i="26"/>
  <c r="C315" i="26"/>
  <c r="C326" i="26"/>
  <c r="C349" i="26"/>
  <c r="C477" i="26"/>
  <c r="C384" i="26"/>
  <c r="C417" i="26"/>
  <c r="C324" i="26"/>
  <c r="C311" i="26"/>
  <c r="C338" i="26"/>
  <c r="C508" i="26"/>
  <c r="C561" i="26"/>
  <c r="C711" i="26"/>
  <c r="C646" i="26"/>
  <c r="C803" i="26"/>
  <c r="C367" i="26"/>
  <c r="C406" i="26"/>
  <c r="C546" i="26"/>
  <c r="C627" i="26"/>
  <c r="C755" i="26"/>
  <c r="C690" i="26"/>
  <c r="C847" i="26"/>
  <c r="C427" i="26"/>
  <c r="C560" i="26"/>
  <c r="C761" i="26"/>
  <c r="C696" i="26"/>
  <c r="C853" i="26"/>
  <c r="C794" i="26"/>
  <c r="C858" i="26"/>
  <c r="C924" i="26"/>
  <c r="C967" i="26"/>
  <c r="C940" i="26"/>
  <c r="C307" i="26"/>
  <c r="C350" i="26"/>
  <c r="C514" i="26"/>
  <c r="C585" i="26"/>
  <c r="C717" i="26"/>
  <c r="C652" i="26"/>
  <c r="C809" i="26"/>
  <c r="C760" i="26"/>
  <c r="C836" i="26"/>
  <c r="C902" i="26"/>
  <c r="C945" i="26"/>
  <c r="C897" i="26"/>
  <c r="C984" i="26"/>
  <c r="C507" i="26"/>
  <c r="C502" i="26"/>
  <c r="C537" i="26"/>
  <c r="C705" i="26"/>
  <c r="C638" i="26"/>
  <c r="C797" i="26"/>
  <c r="C728" i="26"/>
  <c r="C830" i="26"/>
  <c r="C896" i="26"/>
  <c r="C939" i="26"/>
  <c r="C899" i="26"/>
  <c r="C976" i="26"/>
  <c r="C475" i="26"/>
  <c r="C486" i="26"/>
  <c r="C616" i="26"/>
  <c r="C689" i="26"/>
  <c r="C619" i="26"/>
  <c r="C781" i="26"/>
  <c r="C746" i="26"/>
  <c r="C822" i="26"/>
  <c r="C888" i="26"/>
  <c r="C947" i="26"/>
  <c r="C980" i="26"/>
  <c r="C968" i="26"/>
  <c r="C398" i="26"/>
  <c r="C583" i="26"/>
  <c r="C676" i="26"/>
  <c r="C782" i="26"/>
  <c r="C914" i="26"/>
  <c r="C930" i="26"/>
  <c r="C326" i="25"/>
  <c r="C390" i="25"/>
  <c r="C456" i="25"/>
  <c r="C518" i="25"/>
  <c r="C329" i="25"/>
  <c r="C391" i="25"/>
  <c r="C455" i="25"/>
  <c r="C519" i="25"/>
  <c r="C451" i="26"/>
  <c r="C572" i="26"/>
  <c r="C541" i="26"/>
  <c r="C865" i="26"/>
  <c r="C866" i="26"/>
  <c r="C365" i="26"/>
  <c r="C493" i="26"/>
  <c r="C305" i="26"/>
  <c r="C433" i="26"/>
  <c r="C340" i="26"/>
  <c r="C343" i="26"/>
  <c r="C370" i="26"/>
  <c r="C524" i="26"/>
  <c r="C525" i="26"/>
  <c r="C727" i="26"/>
  <c r="C662" i="26"/>
  <c r="C819" i="26"/>
  <c r="C399" i="26"/>
  <c r="C426" i="26"/>
  <c r="C562" i="26"/>
  <c r="C643" i="26"/>
  <c r="C536" i="26"/>
  <c r="C706" i="26"/>
  <c r="C863" i="26"/>
  <c r="C491" i="26"/>
  <c r="C592" i="26"/>
  <c r="C557" i="26"/>
  <c r="C726" i="26"/>
  <c r="C869" i="26"/>
  <c r="C802" i="26"/>
  <c r="C868" i="26"/>
  <c r="C911" i="26"/>
  <c r="C975" i="26"/>
  <c r="C948" i="26"/>
  <c r="C339" i="26"/>
  <c r="C382" i="26"/>
  <c r="C530" i="26"/>
  <c r="C551" i="26"/>
  <c r="C733" i="26"/>
  <c r="C668" i="26"/>
  <c r="C825" i="26"/>
  <c r="C776" i="26"/>
  <c r="C844" i="26"/>
  <c r="C910" i="26"/>
  <c r="C953" i="26"/>
  <c r="C926" i="26"/>
  <c r="C992" i="26"/>
  <c r="C390" i="26"/>
  <c r="C534" i="26"/>
  <c r="C567" i="26"/>
  <c r="C737" i="26"/>
  <c r="C672" i="26"/>
  <c r="C829" i="26"/>
  <c r="C780" i="26"/>
  <c r="C846" i="26"/>
  <c r="C912" i="26"/>
  <c r="C955" i="26"/>
  <c r="C928" i="26"/>
  <c r="C994" i="26"/>
  <c r="C358" i="26"/>
  <c r="C518" i="26"/>
  <c r="C601" i="26"/>
  <c r="C721" i="26"/>
  <c r="C656" i="26"/>
  <c r="C813" i="26"/>
  <c r="C768" i="26"/>
  <c r="C838" i="26"/>
  <c r="C904" i="26"/>
  <c r="C963" i="26"/>
  <c r="C905" i="26"/>
  <c r="C986" i="26"/>
  <c r="C474" i="26"/>
  <c r="C677" i="26"/>
  <c r="C769" i="26"/>
  <c r="C816" i="26"/>
  <c r="C925" i="26"/>
  <c r="C962" i="26"/>
  <c r="C344" i="25"/>
  <c r="C408" i="25"/>
  <c r="C472" i="25"/>
  <c r="C534" i="25"/>
  <c r="C343" i="25"/>
  <c r="C407" i="25"/>
  <c r="C471" i="25"/>
  <c r="C537" i="25"/>
  <c r="C334" i="26"/>
  <c r="C553" i="26"/>
  <c r="C644" i="26"/>
  <c r="C736" i="26"/>
  <c r="C898" i="26"/>
  <c r="C907" i="26"/>
  <c r="C320" i="25"/>
  <c r="C413" i="26"/>
  <c r="C353" i="26"/>
  <c r="C388" i="26"/>
  <c r="C442" i="26"/>
  <c r="C647" i="26"/>
  <c r="C718" i="26"/>
  <c r="C495" i="26"/>
  <c r="C610" i="26"/>
  <c r="C624" i="26"/>
  <c r="C712" i="26"/>
  <c r="C649" i="26"/>
  <c r="C789" i="26"/>
  <c r="C826" i="26"/>
  <c r="C935" i="26"/>
  <c r="C972" i="26"/>
  <c r="C450" i="26"/>
  <c r="C653" i="26"/>
  <c r="C742" i="26"/>
  <c r="C804" i="26"/>
  <c r="C919" i="26"/>
  <c r="C950" i="26"/>
  <c r="C434" i="26"/>
  <c r="C641" i="26"/>
  <c r="C704" i="26"/>
  <c r="C798" i="26"/>
  <c r="C895" i="26"/>
  <c r="C944" i="26"/>
  <c r="C414" i="26"/>
  <c r="C625" i="26"/>
  <c r="C688" i="26"/>
  <c r="C790" i="26"/>
  <c r="C920" i="26"/>
  <c r="C936" i="26"/>
  <c r="C540" i="26"/>
  <c r="C833" i="26"/>
  <c r="C957" i="26"/>
  <c r="C358" i="25"/>
  <c r="C488" i="25"/>
  <c r="C361" i="25"/>
  <c r="C487" i="25"/>
  <c r="C440" i="26"/>
  <c r="C710" i="26"/>
  <c r="C903" i="26"/>
  <c r="C978" i="26"/>
  <c r="C366" i="25"/>
  <c r="C432" i="25"/>
  <c r="C496" i="25"/>
  <c r="C558" i="25"/>
  <c r="C351" i="25"/>
  <c r="C415" i="25"/>
  <c r="C479" i="25"/>
  <c r="C545" i="25"/>
  <c r="C607" i="25"/>
  <c r="C419" i="26"/>
  <c r="C757" i="26"/>
  <c r="C856" i="26"/>
  <c r="C970" i="26"/>
  <c r="C428" i="25"/>
  <c r="C554" i="25"/>
  <c r="C395" i="25"/>
  <c r="C525" i="25"/>
  <c r="C619" i="25"/>
  <c r="C319" i="25"/>
  <c r="C385" i="25"/>
  <c r="C449" i="25"/>
  <c r="C511" i="25"/>
  <c r="C577" i="25"/>
  <c r="C639" i="25"/>
  <c r="C346" i="25"/>
  <c r="C410" i="25"/>
  <c r="C476" i="25"/>
  <c r="C540" i="25"/>
  <c r="C642" i="25"/>
  <c r="C695" i="25"/>
  <c r="C727" i="25"/>
  <c r="C761" i="25"/>
  <c r="C801" i="25"/>
  <c r="C867" i="25"/>
  <c r="C931" i="25"/>
  <c r="C995" i="25"/>
  <c r="C788" i="25"/>
  <c r="C852" i="25"/>
  <c r="C914" i="25"/>
  <c r="C978" i="25"/>
  <c r="C638" i="25"/>
  <c r="C694" i="25"/>
  <c r="C726" i="25"/>
  <c r="C760" i="25"/>
  <c r="C798" i="25"/>
  <c r="C862" i="25"/>
  <c r="C928" i="25"/>
  <c r="C992" i="25"/>
  <c r="C660" i="25"/>
  <c r="C837" i="25"/>
  <c r="C901" i="25"/>
  <c r="C965" i="25"/>
  <c r="C458" i="26"/>
  <c r="C708" i="26"/>
  <c r="C949" i="26"/>
  <c r="C340" i="25"/>
  <c r="C466" i="25"/>
  <c r="C339" i="25"/>
  <c r="C467" i="25"/>
  <c r="C585" i="25"/>
  <c r="C667" i="25"/>
  <c r="C357" i="25"/>
  <c r="C421" i="25"/>
  <c r="C485" i="25"/>
  <c r="C547" i="25"/>
  <c r="C613" i="25"/>
  <c r="C304" i="25"/>
  <c r="C368" i="25"/>
  <c r="C430" i="25"/>
  <c r="C494" i="25"/>
  <c r="C560" i="25"/>
  <c r="C673" i="25"/>
  <c r="C705" i="25"/>
  <c r="C737" i="25"/>
  <c r="C771" i="25"/>
  <c r="C821" i="25"/>
  <c r="C887" i="25"/>
  <c r="C951" i="25"/>
  <c r="C592" i="25"/>
  <c r="C808" i="25"/>
  <c r="C870" i="25"/>
  <c r="C936" i="25"/>
  <c r="C998" i="25"/>
  <c r="C672" i="25"/>
  <c r="C704" i="25"/>
  <c r="C736" i="25"/>
  <c r="C770" i="25"/>
  <c r="C820" i="25"/>
  <c r="C884" i="25"/>
  <c r="C948" i="25"/>
  <c r="C572" i="25"/>
  <c r="C795" i="25"/>
  <c r="C857" i="25"/>
  <c r="C921" i="25"/>
  <c r="C985" i="25"/>
  <c r="C754" i="26"/>
  <c r="C442" i="25"/>
  <c r="C443" i="25"/>
  <c r="C651" i="25"/>
  <c r="C425" i="25"/>
  <c r="C551" i="25"/>
  <c r="C306" i="25"/>
  <c r="C434" i="25"/>
  <c r="C562" i="25"/>
  <c r="C707" i="25"/>
  <c r="C773" i="25"/>
  <c r="C891" i="25"/>
  <c r="C568" i="25"/>
  <c r="C860" i="25"/>
  <c r="C986" i="25"/>
  <c r="C698" i="25"/>
  <c r="C764" i="25"/>
  <c r="C872" i="25"/>
  <c r="C1000" i="25"/>
  <c r="C845" i="25"/>
  <c r="C973" i="25"/>
  <c r="C748" i="7"/>
  <c r="C824" i="26"/>
  <c r="C412" i="25"/>
  <c r="C411" i="25"/>
  <c r="C631" i="25"/>
  <c r="C409" i="25"/>
  <c r="C535" i="25"/>
  <c r="C665" i="25"/>
  <c r="C320" i="26"/>
  <c r="C481" i="26"/>
  <c r="C439" i="26"/>
  <c r="C574" i="26"/>
  <c r="C549" i="26"/>
  <c r="C867" i="26"/>
  <c r="C480" i="26"/>
  <c r="C691" i="26"/>
  <c r="C783" i="26"/>
  <c r="C424" i="26"/>
  <c r="C630" i="26"/>
  <c r="C762" i="26"/>
  <c r="C892" i="26"/>
  <c r="C999" i="26"/>
  <c r="C435" i="26"/>
  <c r="C580" i="26"/>
  <c r="C573" i="26"/>
  <c r="C873" i="26"/>
  <c r="C870" i="26"/>
  <c r="C977" i="26"/>
  <c r="C379" i="26"/>
  <c r="C568" i="26"/>
  <c r="C531" i="26"/>
  <c r="C861" i="26"/>
  <c r="C862" i="26"/>
  <c r="C971" i="26"/>
  <c r="C347" i="26"/>
  <c r="C552" i="26"/>
  <c r="C753" i="26"/>
  <c r="C845" i="26"/>
  <c r="C854" i="26"/>
  <c r="C979" i="26"/>
  <c r="C387" i="26"/>
  <c r="C741" i="26"/>
  <c r="C848" i="26"/>
  <c r="C996" i="26"/>
  <c r="C424" i="25"/>
  <c r="C550" i="25"/>
  <c r="C423" i="25"/>
  <c r="C553" i="25"/>
  <c r="C645" i="26"/>
  <c r="C800" i="26"/>
  <c r="C973" i="26"/>
  <c r="C334" i="25"/>
  <c r="C400" i="25"/>
  <c r="C462" i="25"/>
  <c r="C526" i="25"/>
  <c r="C321" i="25"/>
  <c r="C383" i="25"/>
  <c r="C447" i="25"/>
  <c r="C513" i="25"/>
  <c r="C575" i="25"/>
  <c r="C641" i="25"/>
  <c r="C556" i="26"/>
  <c r="C849" i="26"/>
  <c r="C933" i="26"/>
  <c r="C362" i="25"/>
  <c r="C492" i="25"/>
  <c r="C333" i="25"/>
  <c r="C459" i="25"/>
  <c r="C581" i="25"/>
  <c r="C663" i="25"/>
  <c r="C353" i="25"/>
  <c r="C417" i="25"/>
  <c r="C481" i="25"/>
  <c r="C543" i="25"/>
  <c r="C609" i="25"/>
  <c r="C314" i="25"/>
  <c r="C378" i="25"/>
  <c r="C444" i="25"/>
  <c r="C508" i="25"/>
  <c r="C578" i="25"/>
  <c r="C679" i="25"/>
  <c r="C711" i="25"/>
  <c r="C743" i="25"/>
  <c r="C777" i="25"/>
  <c r="C833" i="25"/>
  <c r="C899" i="25"/>
  <c r="C963" i="25"/>
  <c r="C616" i="25"/>
  <c r="C818" i="25"/>
  <c r="C882" i="25"/>
  <c r="C946" i="25"/>
  <c r="C574" i="25"/>
  <c r="C678" i="25"/>
  <c r="C710" i="25"/>
  <c r="C742" i="25"/>
  <c r="C776" i="25"/>
  <c r="C830" i="25"/>
  <c r="C896" i="25"/>
  <c r="C958" i="25"/>
  <c r="C596" i="25"/>
  <c r="C807" i="25"/>
  <c r="C869" i="25"/>
  <c r="C933" i="25"/>
  <c r="C997" i="25"/>
  <c r="C661" i="26"/>
  <c r="C808" i="26"/>
  <c r="C988" i="26"/>
  <c r="C404" i="25"/>
  <c r="C530" i="25"/>
  <c r="C403" i="25"/>
  <c r="C533" i="25"/>
  <c r="C627" i="25"/>
  <c r="C323" i="25"/>
  <c r="C389" i="25"/>
  <c r="C453" i="25"/>
  <c r="C517" i="25"/>
  <c r="C579" i="25"/>
  <c r="C643" i="25"/>
  <c r="C336" i="25"/>
  <c r="C398" i="25"/>
  <c r="C464" i="25"/>
  <c r="C528" i="25"/>
  <c r="C618" i="25"/>
  <c r="C689" i="25"/>
  <c r="C721" i="25"/>
  <c r="C755" i="25"/>
  <c r="C789" i="25"/>
  <c r="C855" i="25"/>
  <c r="C919" i="25"/>
  <c r="C983" i="25"/>
  <c r="C656" i="25"/>
  <c r="C840" i="25"/>
  <c r="C902" i="25"/>
  <c r="C968" i="25"/>
  <c r="C614" i="25"/>
  <c r="C688" i="25"/>
  <c r="C720" i="25"/>
  <c r="C754" i="25"/>
  <c r="C786" i="25"/>
  <c r="C850" i="25"/>
  <c r="C916" i="25"/>
  <c r="C980" i="25"/>
  <c r="C636" i="25"/>
  <c r="C827" i="25"/>
  <c r="C889" i="25"/>
  <c r="C953" i="25"/>
  <c r="C620" i="26"/>
  <c r="C316" i="25"/>
  <c r="C317" i="25"/>
  <c r="C569" i="25"/>
  <c r="C359" i="25"/>
  <c r="C489" i="25"/>
  <c r="C617" i="25"/>
  <c r="C372" i="25"/>
  <c r="C498" i="25"/>
  <c r="C675" i="25"/>
  <c r="C739" i="25"/>
  <c r="C825" i="25"/>
  <c r="C955" i="25"/>
  <c r="C796" i="25"/>
  <c r="C922" i="25"/>
  <c r="C654" i="25"/>
  <c r="C730" i="25"/>
  <c r="C806" i="25"/>
  <c r="C934" i="25"/>
  <c r="C745" i="25"/>
  <c r="C909" i="25"/>
  <c r="C989" i="7"/>
  <c r="C693" i="26"/>
  <c r="C938" i="26"/>
  <c r="C538" i="25"/>
  <c r="C541" i="25"/>
  <c r="C345" i="25"/>
  <c r="C473" i="25"/>
  <c r="C599" i="25"/>
  <c r="C354" i="25"/>
  <c r="C484" i="25"/>
  <c r="C658" i="25"/>
  <c r="C831" i="7"/>
  <c r="C726" i="7"/>
  <c r="C663" i="7"/>
  <c r="C652" i="25"/>
  <c r="C566" i="25"/>
  <c r="C422" i="25"/>
  <c r="C981" i="26"/>
  <c r="C342" i="7"/>
  <c r="C368" i="7"/>
  <c r="C513" i="7"/>
  <c r="C766" i="25"/>
  <c r="C666" i="25"/>
  <c r="C840" i="26"/>
  <c r="C998" i="7"/>
  <c r="C615" i="7"/>
  <c r="C826" i="25"/>
  <c r="C767" i="25"/>
  <c r="C954" i="26"/>
  <c r="C443" i="7"/>
  <c r="C945" i="25"/>
  <c r="C732" i="25"/>
  <c r="C733" i="25"/>
  <c r="C355" i="25"/>
  <c r="C325" i="25"/>
  <c r="C839" i="7"/>
  <c r="C702" i="7"/>
  <c r="C409" i="7"/>
  <c r="C803" i="25"/>
  <c r="C858" i="25"/>
  <c r="C692" i="25"/>
  <c r="C814" i="25"/>
  <c r="C847" i="25"/>
  <c r="C685" i="25"/>
  <c r="C392" i="25"/>
  <c r="C539" i="25"/>
  <c r="C635" i="25"/>
  <c r="C356" i="25"/>
  <c r="C894" i="25"/>
  <c r="C927" i="25"/>
  <c r="C725" i="25"/>
  <c r="C470" i="25"/>
  <c r="C555" i="25"/>
  <c r="C659" i="25"/>
  <c r="C943" i="7"/>
  <c r="C598" i="7"/>
  <c r="C559" i="7"/>
  <c r="C787" i="25"/>
  <c r="C782" i="25"/>
  <c r="C598" i="25"/>
  <c r="C800" i="25"/>
  <c r="C829" i="25"/>
  <c r="C677" i="25"/>
  <c r="C374" i="25"/>
  <c r="C523" i="25"/>
  <c r="C615" i="25"/>
  <c r="C324" i="25"/>
  <c r="C740" i="7"/>
  <c r="C989" i="25"/>
  <c r="C861" i="25"/>
  <c r="C580" i="25"/>
  <c r="C888" i="25"/>
  <c r="C772" i="25"/>
  <c r="C706" i="25"/>
  <c r="C972" i="25"/>
  <c r="C844" i="25"/>
  <c r="C971" i="25"/>
  <c r="C843" i="25"/>
  <c r="C749" i="25"/>
  <c r="C683" i="25"/>
  <c r="C450" i="25"/>
  <c r="C633" i="25"/>
  <c r="C375" i="25"/>
  <c r="C349" i="25"/>
  <c r="C785" i="26"/>
  <c r="C941" i="25"/>
  <c r="C966" i="25"/>
  <c r="C748" i="25"/>
  <c r="C954" i="25"/>
  <c r="C987" i="25"/>
  <c r="C757" i="25"/>
  <c r="C532" i="25"/>
  <c r="C647" i="25"/>
  <c r="C393" i="25"/>
  <c r="C381" i="25"/>
  <c r="C626" i="26"/>
  <c r="C905" i="25"/>
  <c r="C668" i="25"/>
  <c r="C932" i="25"/>
  <c r="C802" i="25"/>
  <c r="C728" i="25"/>
  <c r="C646" i="25"/>
  <c r="C920" i="25"/>
  <c r="C792" i="25"/>
  <c r="C935" i="25"/>
  <c r="C805" i="25"/>
  <c r="C729" i="25"/>
  <c r="C650" i="25"/>
  <c r="C480" i="25"/>
  <c r="C350" i="25"/>
  <c r="C595" i="25"/>
  <c r="C469" i="25"/>
  <c r="C341" i="25"/>
  <c r="C565" i="25"/>
  <c r="C309" i="25"/>
  <c r="C308" i="25"/>
  <c r="C605" i="26"/>
  <c r="C949" i="25"/>
  <c r="C823" i="25"/>
  <c r="C976" i="25"/>
  <c r="C848" i="25"/>
  <c r="C752" i="25"/>
  <c r="C686" i="25"/>
  <c r="C964" i="25"/>
  <c r="C836" i="25"/>
  <c r="C979" i="25"/>
  <c r="C851" i="25"/>
  <c r="C753" i="25"/>
  <c r="C687" i="25"/>
  <c r="C524" i="25"/>
  <c r="C394" i="25"/>
  <c r="C625" i="25"/>
  <c r="C497" i="25"/>
  <c r="C367" i="25"/>
  <c r="C601" i="25"/>
  <c r="C365" i="25"/>
  <c r="C396" i="25"/>
  <c r="C792" i="26"/>
  <c r="C655" i="25"/>
  <c r="C529" i="25"/>
  <c r="C399" i="25"/>
  <c r="C542" i="25"/>
  <c r="C416" i="25"/>
  <c r="C946" i="26"/>
  <c r="C709" i="26"/>
  <c r="C439" i="25"/>
  <c r="C438" i="25"/>
  <c r="C882" i="26"/>
  <c r="C515" i="26"/>
  <c r="C872" i="26"/>
  <c r="C589" i="26"/>
  <c r="C411" i="26"/>
  <c r="C880" i="26"/>
  <c r="C555" i="26"/>
  <c r="C443" i="26"/>
  <c r="C878" i="26"/>
  <c r="C539" i="26"/>
  <c r="C467" i="26"/>
  <c r="C900" i="26"/>
  <c r="C648" i="26"/>
  <c r="C799" i="26"/>
  <c r="C496" i="26"/>
  <c r="C613" i="26"/>
  <c r="C471" i="26"/>
  <c r="C336" i="26"/>
  <c r="C486" i="25"/>
  <c r="C546" i="25"/>
  <c r="C388" i="25"/>
  <c r="C665" i="7"/>
  <c r="C472" i="7"/>
  <c r="C993" i="25"/>
  <c r="C588" i="25"/>
  <c r="C794" i="25"/>
  <c r="C630" i="25"/>
  <c r="C608" i="25"/>
  <c r="C783" i="25"/>
  <c r="C602" i="25"/>
  <c r="C328" i="25"/>
  <c r="C477" i="25"/>
  <c r="C549" i="25"/>
  <c r="C817" i="26"/>
  <c r="C832" i="25"/>
  <c r="C863" i="25"/>
  <c r="C693" i="25"/>
  <c r="C406" i="25"/>
  <c r="C493" i="25"/>
  <c r="C451" i="25"/>
  <c r="C707" i="7"/>
  <c r="C398" i="7"/>
  <c r="C977" i="25"/>
  <c r="C970" i="25"/>
  <c r="C750" i="25"/>
  <c r="C990" i="25"/>
  <c r="C576" i="25"/>
  <c r="C775" i="25"/>
  <c r="C570" i="25"/>
  <c r="C310" i="25"/>
  <c r="C461" i="25"/>
  <c r="C515" i="25"/>
  <c r="C906" i="26"/>
  <c r="C444" i="7"/>
  <c r="C957" i="25"/>
  <c r="C831" i="25"/>
  <c r="C984" i="25"/>
  <c r="C856" i="25"/>
  <c r="C756" i="25"/>
  <c r="C690" i="25"/>
  <c r="C938" i="25"/>
  <c r="C810" i="25"/>
  <c r="C939" i="25"/>
  <c r="C809" i="25"/>
  <c r="C731" i="25"/>
  <c r="C594" i="25"/>
  <c r="C418" i="25"/>
  <c r="C567" i="25"/>
  <c r="C311" i="25"/>
  <c r="C474" i="25"/>
  <c r="C490" i="26"/>
  <c r="C877" i="25"/>
  <c r="C904" i="25"/>
  <c r="C714" i="25"/>
  <c r="C890" i="25"/>
  <c r="C923" i="25"/>
  <c r="C723" i="25"/>
  <c r="C468" i="25"/>
  <c r="C583" i="25"/>
  <c r="C327" i="25"/>
  <c r="C506" i="25"/>
  <c r="C302" i="26"/>
  <c r="C873" i="25"/>
  <c r="C604" i="25"/>
  <c r="C900" i="25"/>
  <c r="C778" i="25"/>
  <c r="C712" i="25"/>
  <c r="C582" i="25"/>
  <c r="C886" i="25"/>
  <c r="C624" i="25"/>
  <c r="C903" i="25"/>
  <c r="C779" i="25"/>
  <c r="C713" i="25"/>
  <c r="C586" i="25"/>
  <c r="C446" i="25"/>
  <c r="C318" i="25"/>
  <c r="C563" i="25"/>
  <c r="C437" i="25"/>
  <c r="C307" i="25"/>
  <c r="C499" i="25"/>
  <c r="C500" i="25"/>
  <c r="C913" i="26"/>
  <c r="C588" i="26"/>
  <c r="C917" i="25"/>
  <c r="C791" i="25"/>
  <c r="C944" i="25"/>
  <c r="C816" i="25"/>
  <c r="C734" i="25"/>
  <c r="C670" i="25"/>
  <c r="C930" i="25"/>
  <c r="C804" i="25"/>
  <c r="C947" i="25"/>
  <c r="C817" i="25"/>
  <c r="C735" i="25"/>
  <c r="C671" i="25"/>
  <c r="C490" i="25"/>
  <c r="C364" i="25"/>
  <c r="C591" i="25"/>
  <c r="C465" i="25"/>
  <c r="C335" i="25"/>
  <c r="C557" i="25"/>
  <c r="C301" i="25"/>
  <c r="C330" i="25"/>
  <c r="C692" i="26"/>
  <c r="C623" i="25"/>
  <c r="C495" i="25"/>
  <c r="C369" i="25"/>
  <c r="C512" i="25"/>
  <c r="C384" i="25"/>
  <c r="C941" i="26"/>
  <c r="C506" i="26"/>
  <c r="C377" i="25"/>
  <c r="C376" i="25"/>
  <c r="C714" i="26"/>
  <c r="C952" i="26"/>
  <c r="C806" i="26"/>
  <c r="C657" i="26"/>
  <c r="C960" i="26"/>
  <c r="C814" i="26"/>
  <c r="C673" i="26"/>
  <c r="C958" i="26"/>
  <c r="C812" i="26"/>
  <c r="C669" i="26"/>
  <c r="C982" i="26"/>
  <c r="C834" i="26"/>
  <c r="C681" i="26"/>
  <c r="C640" i="26"/>
  <c r="C314" i="26"/>
  <c r="C663" i="26"/>
  <c r="C404" i="26"/>
  <c r="C429" i="26"/>
  <c r="J11" i="24"/>
  <c r="H115" i="3"/>
  <c r="N27" i="27"/>
  <c r="M27" i="27"/>
  <c r="L27" i="27"/>
  <c r="J27" i="27"/>
  <c r="K27" i="27"/>
  <c r="I27" i="27"/>
  <c r="N15" i="27"/>
  <c r="M15" i="27"/>
  <c r="L15" i="27"/>
  <c r="J15" i="27"/>
  <c r="I15" i="27"/>
  <c r="N33" i="27"/>
  <c r="M33" i="27"/>
  <c r="I33" i="27"/>
  <c r="K33" i="27"/>
  <c r="L33" i="27"/>
  <c r="J33" i="27"/>
  <c r="N29" i="27"/>
  <c r="M29" i="27"/>
  <c r="I29" i="27"/>
  <c r="L29" i="27"/>
  <c r="K29" i="27"/>
  <c r="J29" i="27"/>
  <c r="N25" i="27"/>
  <c r="M25" i="27"/>
  <c r="I25" i="27"/>
  <c r="L25" i="27"/>
  <c r="K25" i="27"/>
  <c r="J25" i="27"/>
  <c r="N21" i="27"/>
  <c r="M21" i="27"/>
  <c r="I21" i="27"/>
  <c r="K21" i="27"/>
  <c r="J21" i="27"/>
  <c r="L21" i="27"/>
  <c r="N17" i="27"/>
  <c r="M17" i="27"/>
  <c r="I17" i="27"/>
  <c r="K17" i="27"/>
  <c r="J17" i="27"/>
  <c r="L17" i="27"/>
  <c r="M32" i="27"/>
  <c r="N32" i="27"/>
  <c r="I32" i="27"/>
  <c r="L32" i="27"/>
  <c r="J32" i="27"/>
  <c r="K32" i="27"/>
  <c r="N28" i="27"/>
  <c r="M28" i="27"/>
  <c r="I28" i="27"/>
  <c r="L28" i="27"/>
  <c r="J28" i="27"/>
  <c r="K28" i="27"/>
  <c r="N24" i="27"/>
  <c r="M24" i="27"/>
  <c r="I24" i="27"/>
  <c r="L24" i="27"/>
  <c r="J24" i="27"/>
  <c r="K24" i="27"/>
  <c r="N20" i="27"/>
  <c r="M20" i="27"/>
  <c r="I20" i="27"/>
  <c r="L20" i="27"/>
  <c r="J20" i="27"/>
  <c r="K20" i="27"/>
  <c r="M16" i="27"/>
  <c r="N16" i="27"/>
  <c r="I16" i="27"/>
  <c r="L16" i="27"/>
  <c r="J16" i="27"/>
  <c r="M31" i="27"/>
  <c r="N31" i="27"/>
  <c r="L31" i="27"/>
  <c r="J31" i="27"/>
  <c r="K31" i="27"/>
  <c r="I31" i="27"/>
  <c r="N23" i="27"/>
  <c r="M23" i="27"/>
  <c r="L23" i="27"/>
  <c r="J23" i="27"/>
  <c r="K23" i="27"/>
  <c r="I23" i="27"/>
  <c r="N19" i="27"/>
  <c r="M19" i="27"/>
  <c r="L19" i="27"/>
  <c r="J19" i="27"/>
  <c r="K19" i="27"/>
  <c r="I19" i="27"/>
  <c r="N34" i="27"/>
  <c r="M34" i="27"/>
  <c r="K34" i="27"/>
  <c r="L34" i="27"/>
  <c r="J34" i="27"/>
  <c r="I34" i="27"/>
  <c r="N30" i="27"/>
  <c r="M30" i="27"/>
  <c r="K30" i="27"/>
  <c r="L30" i="27"/>
  <c r="I30" i="27"/>
  <c r="J30" i="27"/>
  <c r="N26" i="27"/>
  <c r="M26" i="27"/>
  <c r="K26" i="27"/>
  <c r="L26" i="27"/>
  <c r="I26" i="27"/>
  <c r="J26" i="27"/>
  <c r="N22" i="27"/>
  <c r="M22" i="27"/>
  <c r="K22" i="27"/>
  <c r="L22" i="27"/>
  <c r="I22" i="27"/>
  <c r="J22" i="27"/>
  <c r="N18" i="27"/>
  <c r="M18" i="27"/>
  <c r="K18" i="27"/>
  <c r="L18" i="27"/>
  <c r="I18" i="27"/>
  <c r="J18" i="27"/>
  <c r="C141" i="25"/>
  <c r="C351" i="7"/>
  <c r="C383" i="7"/>
  <c r="C397" i="7"/>
  <c r="C461" i="7"/>
  <c r="C525" i="7"/>
  <c r="C587" i="7"/>
  <c r="C667" i="7"/>
  <c r="C733" i="7"/>
  <c r="C797" i="7"/>
  <c r="C861" i="7"/>
  <c r="C925" i="7"/>
  <c r="C346" i="7"/>
  <c r="C466" i="7"/>
  <c r="C530" i="7"/>
  <c r="C592" i="7"/>
  <c r="C636" i="7"/>
  <c r="C670" i="7"/>
  <c r="C732" i="7"/>
  <c r="C796" i="7"/>
  <c r="C860" i="7"/>
  <c r="C924" i="7"/>
  <c r="C988" i="7"/>
  <c r="C389" i="7"/>
  <c r="C357" i="7"/>
  <c r="C437" i="7"/>
  <c r="C501" i="7"/>
  <c r="C563" i="7"/>
  <c r="C643" i="7"/>
  <c r="C709" i="7"/>
  <c r="C771" i="7"/>
  <c r="C837" i="7"/>
  <c r="C901" i="7"/>
  <c r="C458" i="7"/>
  <c r="C522" i="7"/>
  <c r="C584" i="7"/>
  <c r="C632" i="7"/>
  <c r="C664" i="7"/>
  <c r="C724" i="7"/>
  <c r="C788" i="7"/>
  <c r="C852" i="7"/>
  <c r="C916" i="7"/>
  <c r="C980" i="7"/>
  <c r="C339" i="7"/>
  <c r="C353" i="7"/>
  <c r="C497" i="7"/>
  <c r="C623" i="7"/>
  <c r="C767" i="7"/>
  <c r="C897" i="7"/>
  <c r="C518" i="7"/>
  <c r="C630" i="7"/>
  <c r="C720" i="7"/>
  <c r="C848" i="7"/>
  <c r="C976" i="7"/>
  <c r="C384" i="7"/>
  <c r="C424" i="7"/>
  <c r="C484" i="7"/>
  <c r="C548" i="7"/>
  <c r="C614" i="7"/>
  <c r="C730" i="7"/>
  <c r="C794" i="7"/>
  <c r="C858" i="7"/>
  <c r="C922" i="7"/>
  <c r="C986" i="7"/>
  <c r="C358" i="7"/>
  <c r="C419" i="7"/>
  <c r="C483" i="7"/>
  <c r="C547" i="7"/>
  <c r="C613" i="7"/>
  <c r="C661" i="7"/>
  <c r="C723" i="7"/>
  <c r="C789" i="7"/>
  <c r="C851" i="7"/>
  <c r="C915" i="7"/>
  <c r="C959" i="7"/>
  <c r="C995" i="7"/>
  <c r="C361" i="7"/>
  <c r="C505" i="7"/>
  <c r="C647" i="7"/>
  <c r="C775" i="7"/>
  <c r="C905" i="7"/>
  <c r="C494" i="7"/>
  <c r="C618" i="7"/>
  <c r="C696" i="7"/>
  <c r="C824" i="7"/>
  <c r="C367" i="7"/>
  <c r="C445" i="7"/>
  <c r="C541" i="7"/>
  <c r="C621" i="7"/>
  <c r="C717" i="7"/>
  <c r="C813" i="7"/>
  <c r="C893" i="7"/>
  <c r="C482" i="7"/>
  <c r="C560" i="7"/>
  <c r="C628" i="7"/>
  <c r="C684" i="7"/>
  <c r="C764" i="7"/>
  <c r="C844" i="7"/>
  <c r="C940" i="7"/>
  <c r="C359" i="7"/>
  <c r="C341" i="7"/>
  <c r="C453" i="7"/>
  <c r="C533" i="7"/>
  <c r="C611" i="7"/>
  <c r="C725" i="7"/>
  <c r="C805" i="7"/>
  <c r="C885" i="7"/>
  <c r="C474" i="7"/>
  <c r="C552" i="7"/>
  <c r="C624" i="7"/>
  <c r="C676" i="7"/>
  <c r="C756" i="7"/>
  <c r="C836" i="7"/>
  <c r="C932" i="7"/>
  <c r="C529" i="7"/>
  <c r="C705" i="7"/>
  <c r="C865" i="7"/>
  <c r="C550" i="7"/>
  <c r="C662" i="7"/>
  <c r="C816" i="7"/>
  <c r="C406" i="7"/>
  <c r="C468" i="7"/>
  <c r="C566" i="7"/>
  <c r="C698" i="7"/>
  <c r="C778" i="7"/>
  <c r="C874" i="7"/>
  <c r="C954" i="7"/>
  <c r="C435" i="7"/>
  <c r="C515" i="7"/>
  <c r="C597" i="7"/>
  <c r="C675" i="7"/>
  <c r="C757" i="7"/>
  <c r="C835" i="7"/>
  <c r="C931" i="7"/>
  <c r="C975" i="7"/>
  <c r="C537" i="7"/>
  <c r="C713" i="7"/>
  <c r="C873" i="7"/>
  <c r="C526" i="7"/>
  <c r="C650" i="7"/>
  <c r="C792" i="7"/>
  <c r="C952" i="7"/>
  <c r="C392" i="7"/>
  <c r="C426" i="7"/>
  <c r="C488" i="7"/>
  <c r="C554" i="7"/>
  <c r="C668" i="7"/>
  <c r="C734" i="7"/>
  <c r="C798" i="7"/>
  <c r="C862" i="7"/>
  <c r="C926" i="7"/>
  <c r="C990" i="7"/>
  <c r="C366" i="7"/>
  <c r="C439" i="7"/>
  <c r="C503" i="7"/>
  <c r="C569" i="7"/>
  <c r="C629" i="7"/>
  <c r="C679" i="7"/>
  <c r="C745" i="7"/>
  <c r="C807" i="7"/>
  <c r="C871" i="7"/>
  <c r="C935" i="7"/>
  <c r="C969" i="7"/>
  <c r="C369" i="7"/>
  <c r="C417" i="7"/>
  <c r="C689" i="7"/>
  <c r="C993" i="7"/>
  <c r="C440" i="7"/>
  <c r="C654" i="7"/>
  <c r="C896" i="7"/>
  <c r="C381" i="7"/>
  <c r="C349" i="7"/>
  <c r="C348" i="7"/>
  <c r="C477" i="7"/>
  <c r="C555" i="7"/>
  <c r="C651" i="7"/>
  <c r="C747" i="7"/>
  <c r="C829" i="7"/>
  <c r="C909" i="7"/>
  <c r="C378" i="7"/>
  <c r="C498" i="7"/>
  <c r="C576" i="7"/>
  <c r="C644" i="7"/>
  <c r="C700" i="7"/>
  <c r="C780" i="7"/>
  <c r="C876" i="7"/>
  <c r="C956" i="7"/>
  <c r="C375" i="7"/>
  <c r="C373" i="7"/>
  <c r="C380" i="7"/>
  <c r="C469" i="7"/>
  <c r="C549" i="7"/>
  <c r="C659" i="7"/>
  <c r="C739" i="7"/>
  <c r="C821" i="7"/>
  <c r="C917" i="7"/>
  <c r="C362" i="7"/>
  <c r="C490" i="7"/>
  <c r="C568" i="7"/>
  <c r="C640" i="7"/>
  <c r="C692" i="7"/>
  <c r="C772" i="7"/>
  <c r="C868" i="7"/>
  <c r="C948" i="7"/>
  <c r="C493" i="7"/>
  <c r="C685" i="7"/>
  <c r="C845" i="7"/>
  <c r="C546" i="7"/>
  <c r="C660" i="7"/>
  <c r="C828" i="7"/>
  <c r="C343" i="7"/>
  <c r="C485" i="7"/>
  <c r="C677" i="7"/>
  <c r="C853" i="7"/>
  <c r="C538" i="7"/>
  <c r="C656" i="7"/>
  <c r="C820" i="7"/>
  <c r="C996" i="7"/>
  <c r="C465" i="7"/>
  <c r="C735" i="7"/>
  <c r="C454" i="7"/>
  <c r="C646" i="7"/>
  <c r="C880" i="7"/>
  <c r="C434" i="7"/>
  <c r="C532" i="7"/>
  <c r="C714" i="7"/>
  <c r="C826" i="7"/>
  <c r="C938" i="7"/>
  <c r="C451" i="7"/>
  <c r="C565" i="7"/>
  <c r="C645" i="7"/>
  <c r="C773" i="7"/>
  <c r="C883" i="7"/>
  <c r="C967" i="7"/>
  <c r="C567" i="7"/>
  <c r="C809" i="7"/>
  <c r="C462" i="7"/>
  <c r="C666" i="7"/>
  <c r="C888" i="7"/>
  <c r="C360" i="7"/>
  <c r="C438" i="7"/>
  <c r="C520" i="7"/>
  <c r="C602" i="7"/>
  <c r="C750" i="7"/>
  <c r="C830" i="7"/>
  <c r="C910" i="7"/>
  <c r="C407" i="7"/>
  <c r="C487" i="7"/>
  <c r="C585" i="7"/>
  <c r="C649" i="7"/>
  <c r="C727" i="7"/>
  <c r="C823" i="7"/>
  <c r="C903" i="7"/>
  <c r="C961" i="7"/>
  <c r="C545" i="7"/>
  <c r="C881" i="7"/>
  <c r="C502" i="7"/>
  <c r="C768" i="7"/>
  <c r="C428" i="7"/>
  <c r="C558" i="7"/>
  <c r="C738" i="7"/>
  <c r="C866" i="7"/>
  <c r="C994" i="7"/>
  <c r="C411" i="7"/>
  <c r="C539" i="7"/>
  <c r="C653" i="7"/>
  <c r="C781" i="7"/>
  <c r="C907" i="7"/>
  <c r="C987" i="7"/>
  <c r="C553" i="7"/>
  <c r="C825" i="7"/>
  <c r="C572" i="7"/>
  <c r="C776" i="7"/>
  <c r="C396" i="7"/>
  <c r="C496" i="7"/>
  <c r="C678" i="7"/>
  <c r="C806" i="7"/>
  <c r="C934" i="7"/>
  <c r="C382" i="7"/>
  <c r="C479" i="7"/>
  <c r="C609" i="7"/>
  <c r="C719" i="7"/>
  <c r="C847" i="7"/>
  <c r="C957" i="7"/>
  <c r="C355" i="7"/>
  <c r="C364" i="7"/>
  <c r="C655" i="7"/>
  <c r="C913" i="7"/>
  <c r="C596" i="7"/>
  <c r="C800" i="7"/>
  <c r="C420" i="7"/>
  <c r="C540" i="7"/>
  <c r="C722" i="7"/>
  <c r="C850" i="7"/>
  <c r="C978" i="7"/>
  <c r="C395" i="7"/>
  <c r="C523" i="7"/>
  <c r="C639" i="7"/>
  <c r="C765" i="7"/>
  <c r="C891" i="7"/>
  <c r="C979" i="7"/>
  <c r="C521" i="7"/>
  <c r="C793" i="7"/>
  <c r="C542" i="7"/>
  <c r="C744" i="7"/>
  <c r="C1000" i="7"/>
  <c r="C404" i="7"/>
  <c r="C512" i="7"/>
  <c r="C694" i="7"/>
  <c r="C822" i="7"/>
  <c r="C950" i="7"/>
  <c r="C350" i="7"/>
  <c r="C495" i="7"/>
  <c r="C625" i="7"/>
  <c r="C737" i="7"/>
  <c r="C863" i="7"/>
  <c r="C965" i="7"/>
  <c r="C365" i="7"/>
  <c r="C429" i="7"/>
  <c r="C603" i="7"/>
  <c r="C779" i="7"/>
  <c r="C514" i="7"/>
  <c r="C652" i="7"/>
  <c r="C812" i="7"/>
  <c r="C972" i="7"/>
  <c r="C391" i="7"/>
  <c r="C421" i="7"/>
  <c r="C595" i="7"/>
  <c r="C787" i="7"/>
  <c r="C999" i="7"/>
  <c r="C506" i="7"/>
  <c r="C648" i="7"/>
  <c r="C804" i="7"/>
  <c r="C964" i="7"/>
  <c r="C371" i="7"/>
  <c r="C433" i="7"/>
  <c r="C673" i="7"/>
  <c r="C929" i="7"/>
  <c r="C386" i="7"/>
  <c r="C612" i="7"/>
  <c r="C784" i="7"/>
  <c r="C416" i="7"/>
  <c r="C516" i="7"/>
  <c r="C682" i="7"/>
  <c r="C810" i="7"/>
  <c r="C906" i="7"/>
  <c r="C403" i="7"/>
  <c r="C531" i="7"/>
  <c r="C635" i="7"/>
  <c r="C741" i="7"/>
  <c r="C867" i="7"/>
  <c r="C951" i="7"/>
  <c r="C377" i="7"/>
  <c r="C473" i="7"/>
  <c r="C743" i="7"/>
  <c r="C432" i="7"/>
  <c r="C634" i="7"/>
  <c r="C856" i="7"/>
  <c r="C418" i="7"/>
  <c r="C504" i="7"/>
  <c r="C586" i="7"/>
  <c r="C718" i="7"/>
  <c r="C814" i="7"/>
  <c r="C894" i="7"/>
  <c r="C974" i="7"/>
  <c r="C388" i="7"/>
  <c r="C471" i="7"/>
  <c r="C551" i="7"/>
  <c r="C637" i="7"/>
  <c r="C711" i="7"/>
  <c r="C791" i="7"/>
  <c r="C887" i="7"/>
  <c r="C953" i="7"/>
  <c r="C997" i="7"/>
  <c r="C481" i="7"/>
  <c r="C817" i="7"/>
  <c r="C704" i="7"/>
  <c r="C412" i="7"/>
  <c r="C524" i="7"/>
  <c r="C706" i="7"/>
  <c r="C834" i="7"/>
  <c r="C962" i="7"/>
  <c r="C340" i="7"/>
  <c r="C507" i="7"/>
  <c r="C631" i="7"/>
  <c r="C749" i="7"/>
  <c r="C875" i="7"/>
  <c r="C971" i="7"/>
  <c r="C489" i="7"/>
  <c r="C759" i="7"/>
  <c r="C510" i="7"/>
  <c r="C712" i="7"/>
  <c r="C968" i="7"/>
  <c r="C344" i="7"/>
  <c r="C464" i="7"/>
  <c r="C594" i="7"/>
  <c r="C774" i="7"/>
  <c r="C902" i="7"/>
  <c r="C447" i="7"/>
  <c r="C577" i="7"/>
  <c r="C687" i="7"/>
  <c r="C815" i="7"/>
  <c r="C949" i="7"/>
  <c r="C799" i="7"/>
  <c r="C641" i="7"/>
  <c r="C463" i="7"/>
  <c r="C854" i="7"/>
  <c r="C610" i="7"/>
  <c r="C446" i="7"/>
  <c r="C680" i="7"/>
  <c r="C370" i="7"/>
  <c r="C921" i="7"/>
  <c r="C583" i="7"/>
  <c r="C963" i="7"/>
  <c r="C827" i="7"/>
  <c r="C669" i="7"/>
  <c r="C491" i="7"/>
  <c r="C882" i="7"/>
  <c r="C690" i="7"/>
  <c r="C476" i="7"/>
  <c r="C864" i="7"/>
  <c r="C534" i="7"/>
  <c r="C783" i="7"/>
  <c r="C449" i="7"/>
  <c r="C911" i="7"/>
  <c r="C657" i="7"/>
  <c r="C415" i="7"/>
  <c r="C966" i="7"/>
  <c r="C710" i="7"/>
  <c r="C414" i="7"/>
  <c r="C904" i="7"/>
  <c r="C448" i="7"/>
  <c r="C425" i="7"/>
  <c r="C379" i="7"/>
  <c r="C843" i="7"/>
  <c r="C605" i="7"/>
  <c r="C374" i="7"/>
  <c r="C802" i="7"/>
  <c r="C492" i="7"/>
  <c r="C622" i="7"/>
  <c r="C387" i="7"/>
  <c r="C945" i="7"/>
  <c r="C777" i="7"/>
  <c r="C617" i="7"/>
  <c r="C455" i="7"/>
  <c r="C846" i="7"/>
  <c r="C686" i="7"/>
  <c r="C456" i="7"/>
  <c r="C984" i="7"/>
  <c r="C588" i="7"/>
  <c r="C681" i="7"/>
  <c r="C899" i="7"/>
  <c r="C691" i="7"/>
  <c r="C467" i="7"/>
  <c r="C842" i="7"/>
  <c r="C582" i="7"/>
  <c r="C352" i="7"/>
  <c r="C912" i="7"/>
  <c r="C486" i="7"/>
  <c r="C833" i="7"/>
  <c r="C401" i="7"/>
  <c r="C385" i="7"/>
  <c r="C708" i="7"/>
  <c r="C408" i="7"/>
  <c r="C755" i="7"/>
  <c r="C405" i="7"/>
  <c r="C716" i="7"/>
  <c r="C436" i="7"/>
  <c r="C877" i="7"/>
  <c r="C509" i="7"/>
  <c r="C927" i="7"/>
  <c r="C769" i="7"/>
  <c r="C593" i="7"/>
  <c r="C431" i="7"/>
  <c r="C982" i="7"/>
  <c r="C790" i="7"/>
  <c r="C578" i="7"/>
  <c r="C422" i="7"/>
  <c r="C936" i="7"/>
  <c r="C642" i="7"/>
  <c r="C857" i="7"/>
  <c r="C457" i="7"/>
  <c r="C947" i="7"/>
  <c r="C795" i="7"/>
  <c r="C619" i="7"/>
  <c r="C459" i="7"/>
  <c r="C818" i="7"/>
  <c r="C606" i="7"/>
  <c r="C442" i="7"/>
  <c r="C736" i="7"/>
  <c r="C470" i="7"/>
  <c r="C721" i="7"/>
  <c r="C991" i="7"/>
  <c r="C879" i="7"/>
  <c r="C633" i="7"/>
  <c r="C356" i="7"/>
  <c r="C870" i="7"/>
  <c r="C562" i="7"/>
  <c r="C840" i="7"/>
  <c r="C889" i="7"/>
  <c r="C811" i="7"/>
  <c r="C573" i="7"/>
  <c r="C770" i="7"/>
  <c r="C460" i="7"/>
  <c r="C564" i="7"/>
  <c r="C751" i="7"/>
  <c r="C919" i="7"/>
  <c r="C761" i="7"/>
  <c r="C601" i="7"/>
  <c r="C423" i="7"/>
  <c r="C958" i="7"/>
  <c r="C782" i="7"/>
  <c r="C570" i="7"/>
  <c r="C410" i="7"/>
  <c r="C920" i="7"/>
  <c r="C556" i="7"/>
  <c r="C599" i="7"/>
  <c r="C347" i="7"/>
  <c r="C819" i="7"/>
  <c r="C627" i="7"/>
  <c r="C372" i="7"/>
  <c r="C762" i="7"/>
  <c r="C500" i="7"/>
  <c r="C752" i="7"/>
  <c r="C801" i="7"/>
  <c r="C900" i="7"/>
  <c r="C616" i="7"/>
  <c r="C693" i="7"/>
  <c r="C908" i="7"/>
  <c r="C620" i="7"/>
  <c r="C763" i="7"/>
  <c r="C413" i="7"/>
  <c r="C895" i="7"/>
  <c r="C703" i="7"/>
  <c r="C561" i="7"/>
  <c r="C399" i="7"/>
  <c r="C918" i="7"/>
  <c r="C758" i="7"/>
  <c r="C544" i="7"/>
  <c r="C376" i="7"/>
  <c r="C872" i="7"/>
  <c r="C604" i="7"/>
  <c r="C729" i="7"/>
  <c r="C393" i="7"/>
  <c r="C923" i="7"/>
  <c r="C731" i="7"/>
  <c r="C589" i="7"/>
  <c r="C427" i="7"/>
  <c r="C946" i="7"/>
  <c r="C786" i="7"/>
  <c r="C574" i="7"/>
  <c r="C402" i="7"/>
  <c r="C992" i="7"/>
  <c r="C672" i="7"/>
  <c r="C354" i="7"/>
  <c r="C575" i="7"/>
  <c r="C973" i="7"/>
  <c r="C785" i="7"/>
  <c r="C543" i="7"/>
  <c r="C838" i="7"/>
  <c r="C528" i="7"/>
  <c r="C658" i="7"/>
  <c r="C697" i="7"/>
  <c r="C955" i="7"/>
  <c r="C715" i="7"/>
  <c r="C475" i="7"/>
  <c r="C930" i="7"/>
  <c r="C674" i="7"/>
  <c r="C394" i="7"/>
  <c r="C960" i="7"/>
  <c r="C607" i="7"/>
  <c r="C985" i="7"/>
  <c r="C855" i="7"/>
  <c r="C695" i="7"/>
  <c r="C535" i="7"/>
  <c r="C942" i="7"/>
  <c r="C766" i="7"/>
  <c r="C536" i="7"/>
  <c r="C400" i="7"/>
  <c r="C760" i="7"/>
  <c r="C338" i="7"/>
  <c r="C937" i="7"/>
  <c r="C441" i="7"/>
  <c r="C983" i="7"/>
  <c r="C803" i="7"/>
  <c r="C581" i="7"/>
  <c r="C390" i="7"/>
  <c r="C970" i="7"/>
  <c r="C746" i="7"/>
  <c r="C450" i="7"/>
  <c r="C688" i="7"/>
  <c r="C591" i="7"/>
  <c r="C884" i="7"/>
  <c r="C600" i="7"/>
  <c r="C933" i="7"/>
  <c r="C579" i="7"/>
  <c r="C892" i="7"/>
  <c r="C608" i="7"/>
  <c r="C701" i="7"/>
  <c r="G118" i="1"/>
  <c r="D118" i="27" s="1"/>
  <c r="H118" i="27" s="1"/>
  <c r="F114" i="3"/>
  <c r="G102" i="1"/>
  <c r="F98" i="3"/>
  <c r="G96" i="1"/>
  <c r="F93" i="3"/>
  <c r="G92" i="1"/>
  <c r="F89" i="3"/>
  <c r="G88" i="1"/>
  <c r="F85" i="3"/>
  <c r="G84" i="1"/>
  <c r="F81" i="3"/>
  <c r="G80" i="1"/>
  <c r="F77" i="3"/>
  <c r="G74" i="1"/>
  <c r="F71" i="3"/>
  <c r="G62" i="1"/>
  <c r="F59" i="3"/>
  <c r="G48" i="1"/>
  <c r="F45" i="3"/>
  <c r="G36" i="1"/>
  <c r="F33" i="3"/>
  <c r="G31" i="1"/>
  <c r="D32" i="27" s="1"/>
  <c r="F28" i="3"/>
  <c r="G23" i="1"/>
  <c r="F20" i="3"/>
  <c r="G18" i="1"/>
  <c r="D19" i="27" s="1"/>
  <c r="F15" i="3"/>
  <c r="G22" i="1"/>
  <c r="D23" i="27" s="1"/>
  <c r="F19" i="3"/>
  <c r="G125" i="3"/>
  <c r="I125" i="3" s="1"/>
  <c r="G115" i="1"/>
  <c r="D115" i="27" s="1"/>
  <c r="H115" i="27" s="1"/>
  <c r="F111" i="3"/>
  <c r="G107" i="1"/>
  <c r="D107" i="27" s="1"/>
  <c r="H107" i="27" s="1"/>
  <c r="F103" i="3"/>
  <c r="G103" i="1"/>
  <c r="D103" i="27" s="1"/>
  <c r="H103" i="27" s="1"/>
  <c r="F99" i="3"/>
  <c r="G81" i="1"/>
  <c r="D82" i="27" s="1"/>
  <c r="H82" i="27" s="1"/>
  <c r="F78" i="3"/>
  <c r="G77" i="1"/>
  <c r="F74" i="3"/>
  <c r="G67" i="1"/>
  <c r="D68" i="27" s="1"/>
  <c r="H68" i="27" s="1"/>
  <c r="F64" i="3"/>
  <c r="G63" i="1"/>
  <c r="F60" i="3"/>
  <c r="G28" i="1"/>
  <c r="F25" i="3"/>
  <c r="G19" i="1"/>
  <c r="F16" i="3"/>
  <c r="G15" i="1"/>
  <c r="F12" i="3"/>
  <c r="G117" i="1"/>
  <c r="F113" i="3"/>
  <c r="G83" i="1"/>
  <c r="F80" i="3"/>
  <c r="G69" i="1"/>
  <c r="F66" i="3"/>
  <c r="G61" i="1"/>
  <c r="D62" i="27" s="1"/>
  <c r="H62" i="27" s="1"/>
  <c r="F58" i="3"/>
  <c r="G57" i="1"/>
  <c r="F54" i="3"/>
  <c r="G26" i="1"/>
  <c r="F23" i="3"/>
  <c r="G116" i="1"/>
  <c r="F112" i="3"/>
  <c r="G100" i="1"/>
  <c r="F96" i="3"/>
  <c r="G94" i="1"/>
  <c r="D95" i="27" s="1"/>
  <c r="H95" i="27" s="1"/>
  <c r="F91" i="3"/>
  <c r="G86" i="1"/>
  <c r="F83" i="3"/>
  <c r="G78" i="1"/>
  <c r="F75" i="3"/>
  <c r="G72" i="1"/>
  <c r="F69" i="3"/>
  <c r="G60" i="1"/>
  <c r="D61" i="27" s="1"/>
  <c r="H61" i="27" s="1"/>
  <c r="F57" i="3"/>
  <c r="G50" i="1"/>
  <c r="F47" i="3"/>
  <c r="G42" i="1"/>
  <c r="D43" i="27" s="1"/>
  <c r="H43" i="27" s="1"/>
  <c r="F39" i="3"/>
  <c r="G33" i="1"/>
  <c r="D34" i="27" s="1"/>
  <c r="F30" i="3"/>
  <c r="G29" i="1"/>
  <c r="F26" i="3"/>
  <c r="G25" i="1"/>
  <c r="F22" i="3"/>
  <c r="G20" i="1"/>
  <c r="D21" i="27" s="1"/>
  <c r="F17" i="3"/>
  <c r="G16" i="1"/>
  <c r="F13" i="3"/>
  <c r="G116" i="3"/>
  <c r="I116" i="3" s="1"/>
  <c r="A117" i="1"/>
  <c r="A113" i="1"/>
  <c r="A114" i="27" s="1"/>
  <c r="A109" i="1"/>
  <c r="A105" i="1"/>
  <c r="A106" i="27" s="1"/>
  <c r="A101" i="1"/>
  <c r="A102" i="27" s="1"/>
  <c r="C145" i="25"/>
  <c r="C119" i="25"/>
  <c r="C254" i="25"/>
  <c r="C106" i="7"/>
  <c r="C223" i="25"/>
  <c r="C131" i="25"/>
  <c r="C247" i="25"/>
  <c r="C260" i="25"/>
  <c r="C198" i="25"/>
  <c r="C269" i="25"/>
  <c r="C278" i="25"/>
  <c r="C243" i="25"/>
  <c r="C292" i="25"/>
  <c r="C259" i="25"/>
  <c r="C129" i="25"/>
  <c r="C263" i="26"/>
  <c r="C127" i="25"/>
  <c r="C299" i="25"/>
  <c r="C266" i="25"/>
  <c r="C147" i="25"/>
  <c r="C234" i="25"/>
  <c r="C123" i="25"/>
  <c r="C182" i="25"/>
  <c r="C203" i="25"/>
  <c r="C194" i="25"/>
  <c r="C273" i="25"/>
  <c r="C200" i="25"/>
  <c r="C102" i="7"/>
  <c r="C132" i="26"/>
  <c r="C153" i="26"/>
  <c r="C185" i="26"/>
  <c r="C217" i="26"/>
  <c r="C249" i="26"/>
  <c r="C107" i="26"/>
  <c r="C154" i="26"/>
  <c r="C186" i="26"/>
  <c r="C218" i="26"/>
  <c r="C250" i="26"/>
  <c r="C282" i="26"/>
  <c r="C288" i="26"/>
  <c r="C104" i="26"/>
  <c r="C136" i="26"/>
  <c r="C157" i="26"/>
  <c r="C189" i="26"/>
  <c r="C221" i="26"/>
  <c r="C253" i="26"/>
  <c r="C123" i="26"/>
  <c r="C158" i="26"/>
  <c r="C190" i="26"/>
  <c r="C222" i="26"/>
  <c r="C254" i="26"/>
  <c r="C286" i="26"/>
  <c r="C292" i="26"/>
  <c r="C133" i="26"/>
  <c r="C203" i="26"/>
  <c r="C267" i="26"/>
  <c r="C172" i="26"/>
  <c r="C236" i="26"/>
  <c r="C295" i="26"/>
  <c r="C126" i="26"/>
  <c r="C179" i="26"/>
  <c r="C243" i="26"/>
  <c r="C148" i="26"/>
  <c r="C212" i="26"/>
  <c r="C276" i="26"/>
  <c r="C285" i="26"/>
  <c r="C207" i="26"/>
  <c r="C176" i="26"/>
  <c r="C299" i="26"/>
  <c r="C127" i="26"/>
  <c r="C215" i="26"/>
  <c r="C184" i="26"/>
  <c r="C106" i="26"/>
  <c r="C192" i="26"/>
  <c r="C160" i="26"/>
  <c r="C264" i="26"/>
  <c r="C116" i="25"/>
  <c r="C148" i="25"/>
  <c r="C180" i="25"/>
  <c r="C212" i="25"/>
  <c r="C244" i="25"/>
  <c r="C280" i="25"/>
  <c r="C117" i="25"/>
  <c r="C157" i="25"/>
  <c r="C189" i="25"/>
  <c r="C221" i="25"/>
  <c r="C253" i="25"/>
  <c r="C285" i="25"/>
  <c r="C200" i="26"/>
  <c r="C112" i="25"/>
  <c r="C144" i="25"/>
  <c r="C176" i="25"/>
  <c r="C208" i="25"/>
  <c r="C240" i="25"/>
  <c r="C274" i="25"/>
  <c r="C109" i="25"/>
  <c r="C153" i="25"/>
  <c r="C185" i="25"/>
  <c r="C217" i="25"/>
  <c r="C249" i="25"/>
  <c r="C281" i="25"/>
  <c r="C158" i="25"/>
  <c r="C222" i="25"/>
  <c r="C300" i="25"/>
  <c r="C135" i="25"/>
  <c r="C199" i="25"/>
  <c r="C263" i="25"/>
  <c r="C298" i="25"/>
  <c r="C114" i="25"/>
  <c r="C178" i="25"/>
  <c r="C242" i="25"/>
  <c r="C155" i="25"/>
  <c r="C219" i="25"/>
  <c r="C108" i="26"/>
  <c r="C140" i="26"/>
  <c r="C161" i="26"/>
  <c r="C193" i="26"/>
  <c r="C225" i="26"/>
  <c r="C257" i="26"/>
  <c r="C139" i="26"/>
  <c r="C162" i="26"/>
  <c r="C194" i="26"/>
  <c r="C226" i="26"/>
  <c r="C258" i="26"/>
  <c r="C135" i="26"/>
  <c r="C296" i="26"/>
  <c r="C112" i="26"/>
  <c r="C109" i="26"/>
  <c r="C165" i="26"/>
  <c r="C197" i="26"/>
  <c r="C229" i="26"/>
  <c r="C261" i="26"/>
  <c r="C113" i="26"/>
  <c r="C166" i="26"/>
  <c r="C198" i="26"/>
  <c r="C230" i="26"/>
  <c r="C262" i="26"/>
  <c r="C289" i="26"/>
  <c r="C300" i="26"/>
  <c r="C102" i="26"/>
  <c r="C155" i="26"/>
  <c r="C219" i="26"/>
  <c r="C115" i="26"/>
  <c r="C188" i="26"/>
  <c r="C252" i="26"/>
  <c r="C101" i="26"/>
  <c r="C195" i="26"/>
  <c r="C259" i="26"/>
  <c r="C164" i="26"/>
  <c r="C228" i="26"/>
  <c r="C287" i="26"/>
  <c r="C298" i="26"/>
  <c r="C122" i="26"/>
  <c r="C239" i="26"/>
  <c r="C208" i="26"/>
  <c r="C130" i="26"/>
  <c r="C247" i="26"/>
  <c r="C216" i="26"/>
  <c r="C159" i="26"/>
  <c r="C256" i="26"/>
  <c r="C138" i="26"/>
  <c r="C224" i="26"/>
  <c r="C124" i="25"/>
  <c r="C156" i="25"/>
  <c r="C188" i="25"/>
  <c r="C220" i="25"/>
  <c r="C252" i="25"/>
  <c r="C296" i="25"/>
  <c r="C133" i="25"/>
  <c r="C165" i="25"/>
  <c r="C197" i="25"/>
  <c r="C229" i="25"/>
  <c r="C261" i="25"/>
  <c r="C297" i="25"/>
  <c r="C120" i="25"/>
  <c r="C152" i="25"/>
  <c r="C184" i="25"/>
  <c r="C216" i="25"/>
  <c r="C248" i="25"/>
  <c r="C288" i="25"/>
  <c r="C125" i="25"/>
  <c r="C161" i="25"/>
  <c r="C193" i="25"/>
  <c r="C225" i="25"/>
  <c r="C257" i="25"/>
  <c r="C289" i="25"/>
  <c r="C110" i="25"/>
  <c r="C174" i="25"/>
  <c r="C238" i="25"/>
  <c r="C151" i="25"/>
  <c r="C215" i="25"/>
  <c r="C279" i="25"/>
  <c r="C115" i="25"/>
  <c r="C124" i="26"/>
  <c r="C177" i="26"/>
  <c r="C241" i="26"/>
  <c r="C146" i="26"/>
  <c r="C210" i="26"/>
  <c r="C274" i="26"/>
  <c r="C149" i="26"/>
  <c r="C213" i="26"/>
  <c r="C277" i="26"/>
  <c r="C182" i="26"/>
  <c r="C246" i="26"/>
  <c r="C119" i="26"/>
  <c r="C118" i="26"/>
  <c r="C235" i="26"/>
  <c r="C204" i="26"/>
  <c r="C163" i="26"/>
  <c r="C105" i="26"/>
  <c r="C260" i="26"/>
  <c r="C271" i="26"/>
  <c r="C183" i="26"/>
  <c r="C280" i="26"/>
  <c r="C283" i="26"/>
  <c r="C103" i="26"/>
  <c r="C294" i="26"/>
  <c r="C167" i="26"/>
  <c r="C108" i="25"/>
  <c r="C172" i="25"/>
  <c r="C236" i="25"/>
  <c r="C101" i="25"/>
  <c r="C181" i="25"/>
  <c r="C245" i="25"/>
  <c r="C231" i="26"/>
  <c r="C128" i="25"/>
  <c r="C192" i="25"/>
  <c r="C256" i="25"/>
  <c r="C137" i="25"/>
  <c r="C201" i="25"/>
  <c r="C265" i="25"/>
  <c r="C206" i="25"/>
  <c r="C231" i="25"/>
  <c r="C232" i="26"/>
  <c r="C162" i="25"/>
  <c r="C258" i="25"/>
  <c r="C187" i="25"/>
  <c r="C267" i="25"/>
  <c r="C103" i="25"/>
  <c r="C166" i="25"/>
  <c r="C207" i="25"/>
  <c r="C107" i="25"/>
  <c r="C291" i="26"/>
  <c r="C150" i="25"/>
  <c r="C284" i="25"/>
  <c r="C191" i="25"/>
  <c r="C105" i="7"/>
  <c r="C170" i="25"/>
  <c r="C138" i="25"/>
  <c r="C122" i="25"/>
  <c r="C293" i="25"/>
  <c r="C103" i="7"/>
  <c r="C104" i="7"/>
  <c r="C154" i="25"/>
  <c r="C218" i="25"/>
  <c r="C195" i="25"/>
  <c r="C125" i="26"/>
  <c r="C201" i="26"/>
  <c r="C265" i="26"/>
  <c r="C170" i="26"/>
  <c r="C234" i="26"/>
  <c r="C293" i="26"/>
  <c r="C120" i="26"/>
  <c r="C173" i="26"/>
  <c r="C237" i="26"/>
  <c r="C142" i="26"/>
  <c r="C206" i="26"/>
  <c r="C270" i="26"/>
  <c r="C134" i="26"/>
  <c r="C251" i="26"/>
  <c r="C220" i="26"/>
  <c r="C211" i="26"/>
  <c r="C180" i="26"/>
  <c r="C144" i="26"/>
  <c r="C279" i="26"/>
  <c r="C223" i="26"/>
  <c r="C121" i="26"/>
  <c r="C132" i="25"/>
  <c r="C145" i="26"/>
  <c r="C209" i="26"/>
  <c r="C273" i="26"/>
  <c r="C178" i="26"/>
  <c r="C242" i="26"/>
  <c r="C111" i="26"/>
  <c r="C128" i="26"/>
  <c r="C181" i="26"/>
  <c r="C245" i="26"/>
  <c r="C150" i="26"/>
  <c r="C214" i="26"/>
  <c r="C278" i="26"/>
  <c r="C171" i="26"/>
  <c r="C137" i="26"/>
  <c r="C268" i="26"/>
  <c r="C290" i="26"/>
  <c r="C110" i="26"/>
  <c r="C227" i="26"/>
  <c r="C196" i="26"/>
  <c r="C143" i="26"/>
  <c r="C240" i="26"/>
  <c r="C152" i="26"/>
  <c r="C131" i="26"/>
  <c r="C191" i="26"/>
  <c r="C140" i="25"/>
  <c r="C204" i="25"/>
  <c r="C268" i="25"/>
  <c r="C149" i="25"/>
  <c r="C213" i="25"/>
  <c r="C277" i="25"/>
  <c r="C160" i="25"/>
  <c r="C224" i="25"/>
  <c r="C169" i="25"/>
  <c r="C233" i="25"/>
  <c r="C142" i="25"/>
  <c r="C270" i="25"/>
  <c r="C167" i="25"/>
  <c r="C282" i="25"/>
  <c r="C130" i="25"/>
  <c r="C210" i="25"/>
  <c r="C139" i="25"/>
  <c r="C235" i="25"/>
  <c r="C291" i="25"/>
  <c r="C102" i="25"/>
  <c r="C230" i="25"/>
  <c r="C143" i="25"/>
  <c r="C271" i="25"/>
  <c r="C214" i="25"/>
  <c r="C121" i="25"/>
  <c r="C255" i="25"/>
  <c r="C290" i="25"/>
  <c r="C211" i="25"/>
  <c r="C111" i="25"/>
  <c r="C250" i="25"/>
  <c r="C163" i="25"/>
  <c r="C202" i="25"/>
  <c r="C294" i="25"/>
  <c r="C116" i="26"/>
  <c r="C169" i="26"/>
  <c r="C233" i="26"/>
  <c r="C129" i="26"/>
  <c r="C202" i="26"/>
  <c r="C266" i="26"/>
  <c r="C141" i="26"/>
  <c r="C205" i="26"/>
  <c r="C269" i="26"/>
  <c r="C174" i="26"/>
  <c r="C238" i="26"/>
  <c r="C297" i="26"/>
  <c r="C187" i="26"/>
  <c r="C156" i="26"/>
  <c r="C284" i="26"/>
  <c r="C147" i="26"/>
  <c r="C275" i="26"/>
  <c r="C244" i="26"/>
  <c r="C281" i="26"/>
  <c r="C175" i="26"/>
  <c r="C272" i="26"/>
  <c r="C151" i="26"/>
  <c r="C248" i="26"/>
  <c r="C255" i="26"/>
  <c r="C164" i="25"/>
  <c r="C228" i="25"/>
  <c r="C173" i="25"/>
  <c r="C237" i="25"/>
  <c r="C114" i="26"/>
  <c r="C104" i="25"/>
  <c r="C168" i="25"/>
  <c r="C232" i="25"/>
  <c r="C177" i="25"/>
  <c r="C241" i="25"/>
  <c r="C168" i="26"/>
  <c r="C190" i="25"/>
  <c r="C183" i="25"/>
  <c r="C117" i="26"/>
  <c r="C146" i="25"/>
  <c r="C226" i="25"/>
  <c r="C171" i="25"/>
  <c r="C251" i="25"/>
  <c r="C286" i="25"/>
  <c r="C199" i="26"/>
  <c r="C134" i="25"/>
  <c r="C262" i="25"/>
  <c r="C175" i="25"/>
  <c r="C118" i="25"/>
  <c r="C246" i="25"/>
  <c r="C159" i="25"/>
  <c r="C287" i="25"/>
  <c r="C106" i="25"/>
  <c r="C275" i="25"/>
  <c r="C179" i="25"/>
  <c r="C239" i="25"/>
  <c r="C283" i="25"/>
  <c r="C136" i="25"/>
  <c r="C205" i="25"/>
  <c r="C196" i="25"/>
  <c r="C227" i="25"/>
  <c r="C186" i="25"/>
  <c r="C272" i="25"/>
  <c r="C295" i="25"/>
  <c r="C113" i="25"/>
  <c r="C276" i="25"/>
  <c r="C105" i="25"/>
  <c r="C126" i="25"/>
  <c r="C209" i="25"/>
  <c r="C264" i="25"/>
  <c r="C109" i="7"/>
  <c r="C113" i="7"/>
  <c r="C117" i="7"/>
  <c r="C121" i="7"/>
  <c r="C125" i="7"/>
  <c r="C129" i="7"/>
  <c r="C133" i="7"/>
  <c r="C137" i="7"/>
  <c r="C141" i="7"/>
  <c r="C145" i="7"/>
  <c r="C149" i="7"/>
  <c r="C153" i="7"/>
  <c r="C157" i="7"/>
  <c r="C161" i="7"/>
  <c r="C165" i="7"/>
  <c r="C169" i="7"/>
  <c r="C173" i="7"/>
  <c r="C177" i="7"/>
  <c r="C181" i="7"/>
  <c r="C185" i="7"/>
  <c r="C189" i="7"/>
  <c r="C193" i="7"/>
  <c r="C197" i="7"/>
  <c r="C201" i="7"/>
  <c r="C205" i="7"/>
  <c r="C209" i="7"/>
  <c r="C213" i="7"/>
  <c r="C217" i="7"/>
  <c r="C221" i="7"/>
  <c r="C225" i="7"/>
  <c r="C229" i="7"/>
  <c r="C233" i="7"/>
  <c r="C237" i="7"/>
  <c r="C241" i="7"/>
  <c r="C245" i="7"/>
  <c r="C249" i="7"/>
  <c r="C253" i="7"/>
  <c r="C257" i="7"/>
  <c r="C261" i="7"/>
  <c r="C265" i="7"/>
  <c r="C269" i="7"/>
  <c r="C273" i="7"/>
  <c r="C277" i="7"/>
  <c r="C281" i="7"/>
  <c r="C285" i="7"/>
  <c r="C289" i="7"/>
  <c r="C293" i="7"/>
  <c r="C297" i="7"/>
  <c r="C301" i="7"/>
  <c r="C305" i="7"/>
  <c r="C309" i="7"/>
  <c r="C313" i="7"/>
  <c r="C317" i="7"/>
  <c r="C321" i="7"/>
  <c r="C325" i="7"/>
  <c r="C329" i="7"/>
  <c r="C333" i="7"/>
  <c r="C337" i="7"/>
  <c r="C110" i="7"/>
  <c r="C114" i="7"/>
  <c r="C118" i="7"/>
  <c r="C122" i="7"/>
  <c r="C126" i="7"/>
  <c r="C130" i="7"/>
  <c r="C134" i="7"/>
  <c r="C138" i="7"/>
  <c r="C142" i="7"/>
  <c r="C146" i="7"/>
  <c r="C150" i="7"/>
  <c r="C154" i="7"/>
  <c r="C158" i="7"/>
  <c r="C162" i="7"/>
  <c r="C166" i="7"/>
  <c r="C170" i="7"/>
  <c r="C174" i="7"/>
  <c r="C178" i="7"/>
  <c r="C182" i="7"/>
  <c r="C186" i="7"/>
  <c r="C190" i="7"/>
  <c r="C194" i="7"/>
  <c r="C198" i="7"/>
  <c r="C202" i="7"/>
  <c r="C206" i="7"/>
  <c r="C210" i="7"/>
  <c r="C214" i="7"/>
  <c r="C111" i="7"/>
  <c r="C119" i="7"/>
  <c r="C127" i="7"/>
  <c r="C135" i="7"/>
  <c r="C143" i="7"/>
  <c r="C151" i="7"/>
  <c r="C159" i="7"/>
  <c r="C167" i="7"/>
  <c r="C175" i="7"/>
  <c r="C183" i="7"/>
  <c r="C191" i="7"/>
  <c r="C199" i="7"/>
  <c r="C207" i="7"/>
  <c r="C215" i="7"/>
  <c r="C220" i="7"/>
  <c r="C226" i="7"/>
  <c r="C231" i="7"/>
  <c r="C236" i="7"/>
  <c r="C242" i="7"/>
  <c r="C247" i="7"/>
  <c r="C252" i="7"/>
  <c r="C258" i="7"/>
  <c r="C263" i="7"/>
  <c r="C268" i="7"/>
  <c r="C274" i="7"/>
  <c r="C279" i="7"/>
  <c r="C284" i="7"/>
  <c r="C290" i="7"/>
  <c r="C295" i="7"/>
  <c r="C300" i="7"/>
  <c r="C306" i="7"/>
  <c r="C311" i="7"/>
  <c r="C316" i="7"/>
  <c r="C322" i="7"/>
  <c r="C327" i="7"/>
  <c r="C332" i="7"/>
  <c r="C112" i="7"/>
  <c r="C120" i="7"/>
  <c r="C128" i="7"/>
  <c r="C136" i="7"/>
  <c r="C144" i="7"/>
  <c r="C152" i="7"/>
  <c r="C160" i="7"/>
  <c r="C168" i="7"/>
  <c r="C176" i="7"/>
  <c r="C184" i="7"/>
  <c r="C192" i="7"/>
  <c r="C200" i="7"/>
  <c r="C208" i="7"/>
  <c r="C216" i="7"/>
  <c r="C222" i="7"/>
  <c r="C227" i="7"/>
  <c r="C232" i="7"/>
  <c r="C238" i="7"/>
  <c r="C243" i="7"/>
  <c r="C248" i="7"/>
  <c r="C254" i="7"/>
  <c r="C259" i="7"/>
  <c r="C264" i="7"/>
  <c r="C270" i="7"/>
  <c r="C275" i="7"/>
  <c r="C280" i="7"/>
  <c r="C286" i="7"/>
  <c r="C291" i="7"/>
  <c r="C296" i="7"/>
  <c r="C302" i="7"/>
  <c r="C307" i="7"/>
  <c r="C312" i="7"/>
  <c r="C318" i="7"/>
  <c r="C323" i="7"/>
  <c r="C328" i="7"/>
  <c r="C334" i="7"/>
  <c r="C107" i="7"/>
  <c r="C115" i="7"/>
  <c r="C123" i="7"/>
  <c r="C131" i="7"/>
  <c r="C139" i="7"/>
  <c r="C147" i="7"/>
  <c r="C155" i="7"/>
  <c r="C163" i="7"/>
  <c r="C171" i="7"/>
  <c r="C179" i="7"/>
  <c r="C187" i="7"/>
  <c r="C195" i="7"/>
  <c r="C203" i="7"/>
  <c r="C211" i="7"/>
  <c r="C218" i="7"/>
  <c r="C223" i="7"/>
  <c r="C228" i="7"/>
  <c r="C234" i="7"/>
  <c r="C239" i="7"/>
  <c r="C244" i="7"/>
  <c r="C250" i="7"/>
  <c r="C255" i="7"/>
  <c r="C260" i="7"/>
  <c r="C266" i="7"/>
  <c r="C271" i="7"/>
  <c r="C276" i="7"/>
  <c r="C282" i="7"/>
  <c r="C287" i="7"/>
  <c r="C292" i="7"/>
  <c r="C298" i="7"/>
  <c r="C303" i="7"/>
  <c r="C308" i="7"/>
  <c r="C314" i="7"/>
  <c r="C319" i="7"/>
  <c r="C324" i="7"/>
  <c r="C330" i="7"/>
  <c r="C335" i="7"/>
  <c r="C108" i="7"/>
  <c r="C116" i="7"/>
  <c r="C124" i="7"/>
  <c r="C132" i="7"/>
  <c r="C140" i="7"/>
  <c r="C148" i="7"/>
  <c r="C156" i="7"/>
  <c r="C164" i="7"/>
  <c r="C172" i="7"/>
  <c r="C180" i="7"/>
  <c r="C188" i="7"/>
  <c r="C196" i="7"/>
  <c r="C204" i="7"/>
  <c r="C212" i="7"/>
  <c r="C219" i="7"/>
  <c r="C224" i="7"/>
  <c r="C230" i="7"/>
  <c r="C235" i="7"/>
  <c r="C240" i="7"/>
  <c r="C246" i="7"/>
  <c r="C251" i="7"/>
  <c r="C256" i="7"/>
  <c r="C262" i="7"/>
  <c r="C267" i="7"/>
  <c r="C272" i="7"/>
  <c r="C278" i="7"/>
  <c r="C283" i="7"/>
  <c r="C288" i="7"/>
  <c r="C294" i="7"/>
  <c r="C299" i="7"/>
  <c r="C304" i="7"/>
  <c r="C310" i="7"/>
  <c r="C315" i="7"/>
  <c r="C320" i="7"/>
  <c r="C326" i="7"/>
  <c r="C331" i="7"/>
  <c r="C336" i="7"/>
  <c r="C101" i="7"/>
  <c r="M141" i="1"/>
  <c r="M140" i="1" s="1"/>
  <c r="A116" i="1"/>
  <c r="A112" i="1"/>
  <c r="A108" i="1"/>
  <c r="A104" i="1"/>
  <c r="A100" i="1"/>
  <c r="A115" i="1"/>
  <c r="A111" i="1"/>
  <c r="A107" i="1"/>
  <c r="A103" i="1"/>
  <c r="A99" i="1"/>
  <c r="A118" i="1"/>
  <c r="A119" i="27" s="1"/>
  <c r="A114" i="1"/>
  <c r="A115" i="27" s="1"/>
  <c r="A110" i="1"/>
  <c r="A111" i="27" s="1"/>
  <c r="A106" i="1"/>
  <c r="A102" i="1"/>
  <c r="A103" i="27" s="1"/>
  <c r="O141" i="1"/>
  <c r="O140" i="1" s="1"/>
  <c r="K141" i="1"/>
  <c r="K140" i="1" s="1"/>
  <c r="H140" i="3"/>
  <c r="H138" i="3"/>
  <c r="C8" i="25"/>
  <c r="C10" i="25"/>
  <c r="C12" i="25"/>
  <c r="C14" i="25"/>
  <c r="C16" i="25"/>
  <c r="C18" i="25"/>
  <c r="C20" i="25"/>
  <c r="C22" i="25"/>
  <c r="C24" i="25"/>
  <c r="C26" i="25"/>
  <c r="C28" i="25"/>
  <c r="C30" i="25"/>
  <c r="C32" i="25"/>
  <c r="C34" i="25"/>
  <c r="C36" i="25"/>
  <c r="C38" i="25"/>
  <c r="C40" i="25"/>
  <c r="C42" i="25"/>
  <c r="C44" i="25"/>
  <c r="C46" i="25"/>
  <c r="C48" i="25"/>
  <c r="C50" i="25"/>
  <c r="C52" i="25"/>
  <c r="C54" i="25"/>
  <c r="C56" i="25"/>
  <c r="C58" i="25"/>
  <c r="C60" i="25"/>
  <c r="C62" i="25"/>
  <c r="C64" i="25"/>
  <c r="C66" i="25"/>
  <c r="C68" i="25"/>
  <c r="C70" i="25"/>
  <c r="C72" i="25"/>
  <c r="C74" i="25"/>
  <c r="C76" i="25"/>
  <c r="C78" i="25"/>
  <c r="C80" i="25"/>
  <c r="C82" i="25"/>
  <c r="C84" i="25"/>
  <c r="C86" i="25"/>
  <c r="C88" i="25"/>
  <c r="C90" i="25"/>
  <c r="C92" i="25"/>
  <c r="C94" i="25"/>
  <c r="C96" i="25"/>
  <c r="C98" i="25"/>
  <c r="C100" i="25"/>
  <c r="C7" i="25"/>
  <c r="C11" i="25"/>
  <c r="C15" i="25"/>
  <c r="C21" i="25"/>
  <c r="C25" i="25"/>
  <c r="C29" i="25"/>
  <c r="C33" i="25"/>
  <c r="C37" i="25"/>
  <c r="C43" i="25"/>
  <c r="C47" i="25"/>
  <c r="C51" i="25"/>
  <c r="C55" i="25"/>
  <c r="C59" i="25"/>
  <c r="C63" i="25"/>
  <c r="C67" i="25"/>
  <c r="C71" i="25"/>
  <c r="C77" i="25"/>
  <c r="C81" i="25"/>
  <c r="C85" i="25"/>
  <c r="C89" i="25"/>
  <c r="C93" i="25"/>
  <c r="C97" i="25"/>
  <c r="C9" i="25"/>
  <c r="C13" i="25"/>
  <c r="C17" i="25"/>
  <c r="C19" i="25"/>
  <c r="C23" i="25"/>
  <c r="C27" i="25"/>
  <c r="C31" i="25"/>
  <c r="C35" i="25"/>
  <c r="C39" i="25"/>
  <c r="C41" i="25"/>
  <c r="C45" i="25"/>
  <c r="C49" i="25"/>
  <c r="C53" i="25"/>
  <c r="C57" i="25"/>
  <c r="C61" i="25"/>
  <c r="C65" i="25"/>
  <c r="C69" i="25"/>
  <c r="C73" i="25"/>
  <c r="C75" i="25"/>
  <c r="C79" i="25"/>
  <c r="C83" i="25"/>
  <c r="C87" i="25"/>
  <c r="C91" i="25"/>
  <c r="C95" i="25"/>
  <c r="C99" i="25"/>
  <c r="C10" i="7"/>
  <c r="C12" i="7"/>
  <c r="C16" i="7"/>
  <c r="C20" i="7"/>
  <c r="C24" i="7"/>
  <c r="C28" i="7"/>
  <c r="C32" i="7"/>
  <c r="C36" i="7"/>
  <c r="C40" i="7"/>
  <c r="C44" i="7"/>
  <c r="C48" i="7"/>
  <c r="C52" i="7"/>
  <c r="C56" i="7"/>
  <c r="C60" i="7"/>
  <c r="C64" i="7"/>
  <c r="C68" i="7"/>
  <c r="C74" i="7"/>
  <c r="C76" i="7"/>
  <c r="C80" i="7"/>
  <c r="C84" i="7"/>
  <c r="C88" i="7"/>
  <c r="C92" i="7"/>
  <c r="C96" i="7"/>
  <c r="C7" i="7"/>
  <c r="C11" i="7"/>
  <c r="C15" i="7"/>
  <c r="C19" i="7"/>
  <c r="C23" i="7"/>
  <c r="C27" i="7"/>
  <c r="C31" i="7"/>
  <c r="C35" i="7"/>
  <c r="C39" i="7"/>
  <c r="C43" i="7"/>
  <c r="C47" i="7"/>
  <c r="C51" i="7"/>
  <c r="C55" i="7"/>
  <c r="C59" i="7"/>
  <c r="C63" i="7"/>
  <c r="C67" i="7"/>
  <c r="C71" i="7"/>
  <c r="C75" i="7"/>
  <c r="C79" i="7"/>
  <c r="C83" i="7"/>
  <c r="C87" i="7"/>
  <c r="C91" i="7"/>
  <c r="C95" i="7"/>
  <c r="C99" i="7"/>
  <c r="C9" i="7"/>
  <c r="C13" i="7"/>
  <c r="C17" i="7"/>
  <c r="C21" i="7"/>
  <c r="C25" i="7"/>
  <c r="C29" i="7"/>
  <c r="C33" i="7"/>
  <c r="C37" i="7"/>
  <c r="C41" i="7"/>
  <c r="C45" i="7"/>
  <c r="C49" i="7"/>
  <c r="C53" i="7"/>
  <c r="C57" i="7"/>
  <c r="C61" i="7"/>
  <c r="C65" i="7"/>
  <c r="C69" i="7"/>
  <c r="C73" i="7"/>
  <c r="C77" i="7"/>
  <c r="C81" i="7"/>
  <c r="C85" i="7"/>
  <c r="C89" i="7"/>
  <c r="C93" i="7"/>
  <c r="C97" i="7"/>
  <c r="C8" i="7"/>
  <c r="C14" i="7"/>
  <c r="C18" i="7"/>
  <c r="C22" i="7"/>
  <c r="C26" i="7"/>
  <c r="C30" i="7"/>
  <c r="C34" i="7"/>
  <c r="C38" i="7"/>
  <c r="C42" i="7"/>
  <c r="C46" i="7"/>
  <c r="C50" i="7"/>
  <c r="C54" i="7"/>
  <c r="C58" i="7"/>
  <c r="C62" i="7"/>
  <c r="C66" i="7"/>
  <c r="C70" i="7"/>
  <c r="C72" i="7"/>
  <c r="C78" i="7"/>
  <c r="C82" i="7"/>
  <c r="C86" i="7"/>
  <c r="C90" i="7"/>
  <c r="C94" i="7"/>
  <c r="C98" i="7"/>
  <c r="C100" i="7"/>
  <c r="C8" i="26"/>
  <c r="C16" i="26"/>
  <c r="C24" i="26"/>
  <c r="C32" i="26"/>
  <c r="C40" i="26"/>
  <c r="C48" i="26"/>
  <c r="C56" i="26"/>
  <c r="C64" i="26"/>
  <c r="C72" i="26"/>
  <c r="C80" i="26"/>
  <c r="C88" i="26"/>
  <c r="C96" i="26"/>
  <c r="C9" i="26"/>
  <c r="C17" i="26"/>
  <c r="C25" i="26"/>
  <c r="C33" i="26"/>
  <c r="C41" i="26"/>
  <c r="C49" i="26"/>
  <c r="C57" i="26"/>
  <c r="C65" i="26"/>
  <c r="C73" i="26"/>
  <c r="C75" i="26"/>
  <c r="C81" i="26"/>
  <c r="C87" i="26"/>
  <c r="C10" i="26"/>
  <c r="C18" i="26"/>
  <c r="C26" i="26"/>
  <c r="C34" i="26"/>
  <c r="C42" i="26"/>
  <c r="C50" i="26"/>
  <c r="C58" i="26"/>
  <c r="C66" i="26"/>
  <c r="C74" i="26"/>
  <c r="C82" i="26"/>
  <c r="C90" i="26"/>
  <c r="C98" i="26"/>
  <c r="C11" i="26"/>
  <c r="C19" i="26"/>
  <c r="C27" i="26"/>
  <c r="C35" i="26"/>
  <c r="C43" i="26"/>
  <c r="C51" i="26"/>
  <c r="C59" i="26"/>
  <c r="C67" i="26"/>
  <c r="C77" i="26"/>
  <c r="C83" i="26"/>
  <c r="C89" i="26"/>
  <c r="C95" i="26"/>
  <c r="C12" i="26"/>
  <c r="C20" i="26"/>
  <c r="C28" i="26"/>
  <c r="C36" i="26"/>
  <c r="C44" i="26"/>
  <c r="C52" i="26"/>
  <c r="C60" i="26"/>
  <c r="C68" i="26"/>
  <c r="C76" i="26"/>
  <c r="C84" i="26"/>
  <c r="C92" i="26"/>
  <c r="C100" i="26"/>
  <c r="C13" i="26"/>
  <c r="C21" i="26"/>
  <c r="C29" i="26"/>
  <c r="C37" i="26"/>
  <c r="C45" i="26"/>
  <c r="C53" i="26"/>
  <c r="C61" i="26"/>
  <c r="C69" i="26"/>
  <c r="C85" i="26"/>
  <c r="C91" i="26"/>
  <c r="C97" i="26"/>
  <c r="C14" i="26"/>
  <c r="C22" i="26"/>
  <c r="C30" i="26"/>
  <c r="C38" i="26"/>
  <c r="C46" i="26"/>
  <c r="C54" i="26"/>
  <c r="C62" i="26"/>
  <c r="C70" i="26"/>
  <c r="C78" i="26"/>
  <c r="C86" i="26"/>
  <c r="C94" i="26"/>
  <c r="C7" i="26"/>
  <c r="C15" i="26"/>
  <c r="C23" i="26"/>
  <c r="C31" i="26"/>
  <c r="C39" i="26"/>
  <c r="C47" i="26"/>
  <c r="C55" i="26"/>
  <c r="C63" i="26"/>
  <c r="C71" i="26"/>
  <c r="C93" i="26"/>
  <c r="C99" i="26"/>
  <c r="C79" i="26"/>
  <c r="G119" i="1"/>
  <c r="O98" i="1"/>
  <c r="K98" i="1"/>
  <c r="M98" i="1"/>
  <c r="O76" i="1"/>
  <c r="O55" i="1"/>
  <c r="O34" i="1"/>
  <c r="K55" i="1"/>
  <c r="M76" i="1"/>
  <c r="K76" i="1"/>
  <c r="M55" i="1"/>
  <c r="K34" i="1"/>
  <c r="M34" i="1"/>
  <c r="G17" i="1"/>
  <c r="D18" i="27" s="1"/>
  <c r="O13" i="1"/>
  <c r="K13" i="1"/>
  <c r="M13" i="1"/>
  <c r="I141" i="3"/>
  <c r="I140" i="3" s="1"/>
  <c r="D145" i="27"/>
  <c r="G59" i="1"/>
  <c r="D60" i="27" s="1"/>
  <c r="H60" i="27" s="1"/>
  <c r="I4" i="26"/>
  <c r="I126" i="3"/>
  <c r="I128" i="3"/>
  <c r="I130" i="3"/>
  <c r="I132" i="3"/>
  <c r="I134" i="3"/>
  <c r="I4" i="7"/>
  <c r="G139" i="3"/>
  <c r="I139" i="3" s="1"/>
  <c r="I138" i="3" s="1"/>
  <c r="I127" i="3"/>
  <c r="I131" i="3"/>
  <c r="I133" i="3"/>
  <c r="I135" i="3"/>
  <c r="G142" i="1"/>
  <c r="D19" i="24" s="1"/>
  <c r="G41" i="1"/>
  <c r="A87" i="1"/>
  <c r="A79" i="1"/>
  <c r="A70" i="1"/>
  <c r="A62" i="1"/>
  <c r="A63" i="27" s="1"/>
  <c r="A53" i="1"/>
  <c r="A45" i="1"/>
  <c r="A37" i="1"/>
  <c r="A38" i="27" s="1"/>
  <c r="A28" i="1"/>
  <c r="A20" i="1"/>
  <c r="G40" i="1"/>
  <c r="D41" i="27" s="1"/>
  <c r="H41" i="27" s="1"/>
  <c r="G21" i="1"/>
  <c r="D22" i="27" s="1"/>
  <c r="A85" i="1"/>
  <c r="A86" i="27" s="1"/>
  <c r="A77" i="1"/>
  <c r="A68" i="1"/>
  <c r="A60" i="1"/>
  <c r="A51" i="1"/>
  <c r="A52" i="27" s="1"/>
  <c r="A43" i="1"/>
  <c r="A44" i="27" s="1"/>
  <c r="A35" i="1"/>
  <c r="A26" i="1"/>
  <c r="A18" i="1"/>
  <c r="A92" i="1"/>
  <c r="A84" i="1"/>
  <c r="A67" i="1"/>
  <c r="A59" i="1"/>
  <c r="A60" i="27" s="1"/>
  <c r="A50" i="1"/>
  <c r="A51" i="27" s="1"/>
  <c r="A42" i="1"/>
  <c r="A43" i="27" s="1"/>
  <c r="A33" i="1"/>
  <c r="A25" i="1"/>
  <c r="A26" i="27" s="1"/>
  <c r="A17" i="1"/>
  <c r="A18" i="27" s="1"/>
  <c r="A90" i="1"/>
  <c r="A82" i="1"/>
  <c r="A73" i="1"/>
  <c r="A74" i="27" s="1"/>
  <c r="A65" i="1"/>
  <c r="A57" i="1"/>
  <c r="A48" i="1"/>
  <c r="A40" i="1"/>
  <c r="A31" i="1"/>
  <c r="A23" i="1"/>
  <c r="A15" i="1"/>
  <c r="G106" i="1"/>
  <c r="G65" i="1"/>
  <c r="D66" i="27" s="1"/>
  <c r="H66" i="27" s="1"/>
  <c r="A93" i="1"/>
  <c r="A94" i="27" s="1"/>
  <c r="G71" i="1"/>
  <c r="A91" i="1"/>
  <c r="A83" i="1"/>
  <c r="A74" i="1"/>
  <c r="A75" i="27" s="1"/>
  <c r="A66" i="1"/>
  <c r="A58" i="1"/>
  <c r="A49" i="1"/>
  <c r="A41" i="1"/>
  <c r="A32" i="1"/>
  <c r="A33" i="27" s="1"/>
  <c r="A24" i="1"/>
  <c r="A16" i="1"/>
  <c r="A89" i="1"/>
  <c r="A81" i="1"/>
  <c r="A72" i="1"/>
  <c r="A64" i="1"/>
  <c r="A56" i="1"/>
  <c r="A47" i="1"/>
  <c r="A48" i="27" s="1"/>
  <c r="A39" i="1"/>
  <c r="A40" i="27" s="1"/>
  <c r="A30" i="1"/>
  <c r="A22" i="1"/>
  <c r="A14" i="1"/>
  <c r="G47" i="1"/>
  <c r="D48" i="27" s="1"/>
  <c r="H48" i="27" s="1"/>
  <c r="A96" i="1"/>
  <c r="A88" i="1"/>
  <c r="A80" i="1"/>
  <c r="A81" i="27" s="1"/>
  <c r="A71" i="1"/>
  <c r="A63" i="1"/>
  <c r="A54" i="1"/>
  <c r="A55" i="27" s="1"/>
  <c r="A46" i="1"/>
  <c r="A38" i="1"/>
  <c r="A39" i="27" s="1"/>
  <c r="A29" i="1"/>
  <c r="A21" i="1"/>
  <c r="A95" i="1"/>
  <c r="A94" i="1"/>
  <c r="A95" i="27" s="1"/>
  <c r="A86" i="1"/>
  <c r="A78" i="1"/>
  <c r="A79" i="27" s="1"/>
  <c r="A69" i="1"/>
  <c r="A70" i="27" s="1"/>
  <c r="A61" i="1"/>
  <c r="A52" i="1"/>
  <c r="A44" i="1"/>
  <c r="A36" i="1"/>
  <c r="A27" i="1"/>
  <c r="A19" i="1"/>
  <c r="G28" i="3"/>
  <c r="G89" i="1"/>
  <c r="G82" i="1"/>
  <c r="G114" i="1"/>
  <c r="G66" i="1"/>
  <c r="G73" i="1"/>
  <c r="G108" i="1"/>
  <c r="G58" i="1"/>
  <c r="D59" i="27" s="1"/>
  <c r="H59" i="27" s="1"/>
  <c r="G90" i="1"/>
  <c r="G99" i="1"/>
  <c r="G24" i="1"/>
  <c r="D25" i="27" s="1"/>
  <c r="G49" i="1"/>
  <c r="G39" i="1"/>
  <c r="G37" i="1"/>
  <c r="G54" i="1"/>
  <c r="D55" i="27" s="1"/>
  <c r="H55" i="27" s="1"/>
  <c r="G46" i="1"/>
  <c r="D47" i="27" s="1"/>
  <c r="H47" i="27" s="1"/>
  <c r="G111" i="1"/>
  <c r="G113" i="1"/>
  <c r="G38" i="1"/>
  <c r="D39" i="27" s="1"/>
  <c r="H39" i="27" s="1"/>
  <c r="G104" i="1"/>
  <c r="G53" i="1"/>
  <c r="D54" i="27" s="1"/>
  <c r="H54" i="27" s="1"/>
  <c r="G45" i="1"/>
  <c r="D46" i="27" s="1"/>
  <c r="H46" i="27" s="1"/>
  <c r="G85" i="1"/>
  <c r="G68" i="1"/>
  <c r="G15" i="3"/>
  <c r="G93" i="1"/>
  <c r="G44" i="1"/>
  <c r="D45" i="27" s="1"/>
  <c r="H45" i="27" s="1"/>
  <c r="G110" i="1"/>
  <c r="G51" i="1"/>
  <c r="D52" i="27" s="1"/>
  <c r="H52" i="27" s="1"/>
  <c r="G43" i="1"/>
  <c r="D44" i="27" s="1"/>
  <c r="H44" i="27" s="1"/>
  <c r="G35" i="1"/>
  <c r="D36" i="27" s="1"/>
  <c r="G52" i="1"/>
  <c r="D53" i="27" s="1"/>
  <c r="H53" i="27" s="1"/>
  <c r="G27" i="1"/>
  <c r="D28" i="27" s="1"/>
  <c r="G109" i="1"/>
  <c r="G101" i="1"/>
  <c r="G91" i="1"/>
  <c r="G105" i="1"/>
  <c r="G95" i="1"/>
  <c r="G87" i="1"/>
  <c r="D88" i="27" s="1"/>
  <c r="H88" i="27" s="1"/>
  <c r="G79" i="1"/>
  <c r="G70" i="1"/>
  <c r="G112" i="1"/>
  <c r="G64" i="1"/>
  <c r="G56" i="1"/>
  <c r="G30" i="1"/>
  <c r="G32" i="1"/>
  <c r="D33" i="27" s="1"/>
  <c r="C6" i="26"/>
  <c r="C6" i="25"/>
  <c r="C6" i="7"/>
  <c r="E20" i="24" l="1"/>
  <c r="H137" i="3"/>
  <c r="E16" i="24"/>
  <c r="G107" i="3"/>
  <c r="I107" i="3" s="1"/>
  <c r="D111" i="27"/>
  <c r="H111" i="27" s="1"/>
  <c r="G63" i="3"/>
  <c r="D67" i="27"/>
  <c r="H67" i="27" s="1"/>
  <c r="A85" i="3"/>
  <c r="A89" i="27"/>
  <c r="A32" i="3"/>
  <c r="A36" i="27"/>
  <c r="G112" i="3"/>
  <c r="I112" i="3" s="1"/>
  <c r="D116" i="27"/>
  <c r="H116" i="27" s="1"/>
  <c r="G113" i="3"/>
  <c r="I113" i="3" s="1"/>
  <c r="D117" i="27"/>
  <c r="H117" i="27" s="1"/>
  <c r="G60" i="3"/>
  <c r="D64" i="27"/>
  <c r="H64" i="27" s="1"/>
  <c r="G53" i="3"/>
  <c r="D57" i="27"/>
  <c r="G106" i="3"/>
  <c r="I106" i="3" s="1"/>
  <c r="D110" i="27"/>
  <c r="H110" i="27" s="1"/>
  <c r="A83" i="3"/>
  <c r="A87" i="27"/>
  <c r="A93" i="3"/>
  <c r="A97" i="27"/>
  <c r="A13" i="3"/>
  <c r="A17" i="27"/>
  <c r="A80" i="3"/>
  <c r="A84" i="27"/>
  <c r="A28" i="3"/>
  <c r="A32" i="27"/>
  <c r="A62" i="3"/>
  <c r="A66" i="27"/>
  <c r="A17" i="3"/>
  <c r="A21" i="27"/>
  <c r="G108" i="3"/>
  <c r="I108" i="3" s="1"/>
  <c r="D112" i="27"/>
  <c r="H112" i="27" s="1"/>
  <c r="G92" i="3"/>
  <c r="D96" i="27"/>
  <c r="H96" i="27" s="1"/>
  <c r="G105" i="3"/>
  <c r="I105" i="3" s="1"/>
  <c r="D109" i="27"/>
  <c r="H109" i="27" s="1"/>
  <c r="G90" i="3"/>
  <c r="D94" i="27"/>
  <c r="H94" i="27" s="1"/>
  <c r="G109" i="3"/>
  <c r="I109" i="3" s="1"/>
  <c r="D113" i="27"/>
  <c r="H113" i="27" s="1"/>
  <c r="G34" i="3"/>
  <c r="D38" i="27"/>
  <c r="H38" i="27" s="1"/>
  <c r="G95" i="3"/>
  <c r="I95" i="3" s="1"/>
  <c r="D99" i="27"/>
  <c r="G70" i="3"/>
  <c r="D74" i="27"/>
  <c r="H74" i="27" s="1"/>
  <c r="G86" i="3"/>
  <c r="D90" i="27"/>
  <c r="H90" i="27" s="1"/>
  <c r="A33" i="3"/>
  <c r="A37" i="27"/>
  <c r="A92" i="3"/>
  <c r="A96" i="27"/>
  <c r="A43" i="3"/>
  <c r="A47" i="27"/>
  <c r="A78" i="3"/>
  <c r="A82" i="27"/>
  <c r="A63" i="3"/>
  <c r="A67" i="27"/>
  <c r="G68" i="3"/>
  <c r="D72" i="27"/>
  <c r="H72" i="27" s="1"/>
  <c r="A12" i="3"/>
  <c r="A16" i="27"/>
  <c r="A45" i="3"/>
  <c r="A49" i="27"/>
  <c r="A79" i="3"/>
  <c r="A83" i="27"/>
  <c r="A30" i="3"/>
  <c r="A34" i="27"/>
  <c r="A64" i="3"/>
  <c r="A68" i="27"/>
  <c r="A23" i="3"/>
  <c r="A27" i="27"/>
  <c r="A57" i="3"/>
  <c r="A61" i="27"/>
  <c r="A67" i="3"/>
  <c r="A71" i="27"/>
  <c r="A19" i="24"/>
  <c r="A107" i="3"/>
  <c r="A112" i="27"/>
  <c r="A104" i="3"/>
  <c r="A109" i="27"/>
  <c r="A113" i="3"/>
  <c r="A118" i="27"/>
  <c r="G20" i="3"/>
  <c r="D24" i="27"/>
  <c r="G33" i="3"/>
  <c r="D37" i="27"/>
  <c r="H37" i="27" s="1"/>
  <c r="G59" i="3"/>
  <c r="D63" i="27"/>
  <c r="H63" i="27" s="1"/>
  <c r="G77" i="3"/>
  <c r="D81" i="27"/>
  <c r="H81" i="27" s="1"/>
  <c r="G85" i="3"/>
  <c r="D89" i="27"/>
  <c r="H89" i="27" s="1"/>
  <c r="G93" i="3"/>
  <c r="D97" i="27"/>
  <c r="H97" i="27" s="1"/>
  <c r="H18" i="24"/>
  <c r="H17" i="24" s="1"/>
  <c r="I18" i="24"/>
  <c r="I17" i="24" s="1"/>
  <c r="A19" i="3"/>
  <c r="A23" i="27"/>
  <c r="A86" i="3"/>
  <c r="A90" i="27"/>
  <c r="A20" i="3"/>
  <c r="A24" i="27"/>
  <c r="A81" i="3"/>
  <c r="A85" i="27"/>
  <c r="A95" i="3"/>
  <c r="A100" i="27"/>
  <c r="A111" i="3"/>
  <c r="A116" i="27"/>
  <c r="A108" i="3"/>
  <c r="A113" i="27"/>
  <c r="G66" i="3"/>
  <c r="D70" i="27"/>
  <c r="H70" i="27" s="1"/>
  <c r="G16" i="3"/>
  <c r="D20" i="27"/>
  <c r="J18" i="24"/>
  <c r="J17" i="24" s="1"/>
  <c r="E19" i="24"/>
  <c r="G67" i="3"/>
  <c r="D71" i="27"/>
  <c r="H71" i="27" s="1"/>
  <c r="G87" i="3"/>
  <c r="D91" i="27"/>
  <c r="H91" i="27" s="1"/>
  <c r="A53" i="3"/>
  <c r="A57" i="27"/>
  <c r="A38" i="3"/>
  <c r="A42" i="27"/>
  <c r="A54" i="3"/>
  <c r="A58" i="27"/>
  <c r="A87" i="3"/>
  <c r="A91" i="27"/>
  <c r="A42" i="3"/>
  <c r="A46" i="27"/>
  <c r="D16" i="24"/>
  <c r="A16" i="24" s="1"/>
  <c r="D119" i="27"/>
  <c r="G76" i="3"/>
  <c r="D80" i="27"/>
  <c r="H80" i="27" s="1"/>
  <c r="G88" i="3"/>
  <c r="D92" i="27"/>
  <c r="H92" i="27" s="1"/>
  <c r="G65" i="3"/>
  <c r="D69" i="27"/>
  <c r="H69" i="27" s="1"/>
  <c r="G100" i="3"/>
  <c r="I100" i="3" s="1"/>
  <c r="D104" i="27"/>
  <c r="H104" i="27" s="1"/>
  <c r="G46" i="3"/>
  <c r="D50" i="27"/>
  <c r="H50" i="27" s="1"/>
  <c r="A49" i="3"/>
  <c r="A53" i="27"/>
  <c r="A26" i="3"/>
  <c r="A30" i="27"/>
  <c r="A27" i="3"/>
  <c r="A31" i="27"/>
  <c r="A74" i="3"/>
  <c r="A78" i="27"/>
  <c r="A50" i="3"/>
  <c r="A54" i="27"/>
  <c r="A105" i="3"/>
  <c r="A110" i="27"/>
  <c r="G45" i="3"/>
  <c r="D49" i="27"/>
  <c r="H49" i="27" s="1"/>
  <c r="G71" i="3"/>
  <c r="D75" i="27"/>
  <c r="H75" i="27" s="1"/>
  <c r="G81" i="3"/>
  <c r="D85" i="27"/>
  <c r="H85" i="27" s="1"/>
  <c r="G89" i="3"/>
  <c r="D93" i="27"/>
  <c r="H93" i="27" s="1"/>
  <c r="G98" i="3"/>
  <c r="I98" i="3" s="1"/>
  <c r="D102" i="27"/>
  <c r="H102" i="27" s="1"/>
  <c r="E15" i="24"/>
  <c r="G27" i="3"/>
  <c r="D31" i="27"/>
  <c r="G101" i="3"/>
  <c r="I101" i="3" s="1"/>
  <c r="D105" i="27"/>
  <c r="H105" i="27" s="1"/>
  <c r="G36" i="3"/>
  <c r="D40" i="27"/>
  <c r="H40" i="27" s="1"/>
  <c r="A41" i="3"/>
  <c r="A45" i="27"/>
  <c r="A18" i="3"/>
  <c r="A22" i="27"/>
  <c r="A65" i="3"/>
  <c r="A69" i="27"/>
  <c r="A76" i="3"/>
  <c r="A80" i="27"/>
  <c r="A102" i="3"/>
  <c r="A107" i="27"/>
  <c r="G26" i="3"/>
  <c r="D30" i="27"/>
  <c r="G75" i="3"/>
  <c r="D79" i="27"/>
  <c r="H79" i="27" s="1"/>
  <c r="G54" i="3"/>
  <c r="D58" i="27"/>
  <c r="H58" i="27" s="1"/>
  <c r="G74" i="3"/>
  <c r="D78" i="27"/>
  <c r="G110" i="3"/>
  <c r="I110" i="3" s="1"/>
  <c r="D114" i="27"/>
  <c r="H114" i="27" s="1"/>
  <c r="A16" i="3"/>
  <c r="A20" i="27"/>
  <c r="A60" i="3"/>
  <c r="A64" i="27"/>
  <c r="A61" i="3"/>
  <c r="A65" i="27"/>
  <c r="A46" i="3"/>
  <c r="A50" i="27"/>
  <c r="A89" i="3"/>
  <c r="A93" i="27"/>
  <c r="A84" i="3"/>
  <c r="A88" i="27"/>
  <c r="A99" i="3"/>
  <c r="A104" i="27"/>
  <c r="A96" i="3"/>
  <c r="A101" i="27"/>
  <c r="A112" i="3"/>
  <c r="A117" i="27"/>
  <c r="G61" i="3"/>
  <c r="D65" i="27"/>
  <c r="H65" i="27" s="1"/>
  <c r="G97" i="3"/>
  <c r="I97" i="3" s="1"/>
  <c r="D101" i="27"/>
  <c r="H101" i="27" s="1"/>
  <c r="G82" i="3"/>
  <c r="D86" i="27"/>
  <c r="H86" i="27" s="1"/>
  <c r="G104" i="3"/>
  <c r="D108" i="27"/>
  <c r="H108" i="27" s="1"/>
  <c r="G79" i="3"/>
  <c r="D83" i="27"/>
  <c r="H83" i="27" s="1"/>
  <c r="A24" i="3"/>
  <c r="A28" i="27"/>
  <c r="A58" i="3"/>
  <c r="A62" i="27"/>
  <c r="A68" i="3"/>
  <c r="A72" i="27"/>
  <c r="A69" i="3"/>
  <c r="A73" i="27"/>
  <c r="A21" i="3"/>
  <c r="A25" i="27"/>
  <c r="A55" i="3"/>
  <c r="A59" i="27"/>
  <c r="A88" i="3"/>
  <c r="A92" i="27"/>
  <c r="G102" i="3"/>
  <c r="I102" i="3" s="1"/>
  <c r="D106" i="27"/>
  <c r="H106" i="27" s="1"/>
  <c r="A37" i="3"/>
  <c r="A41" i="27"/>
  <c r="A15" i="3"/>
  <c r="A19" i="27"/>
  <c r="A25" i="3"/>
  <c r="A29" i="27"/>
  <c r="G38" i="3"/>
  <c r="D42" i="27"/>
  <c r="H42" i="27" s="1"/>
  <c r="A103" i="3"/>
  <c r="A108" i="27"/>
  <c r="A100" i="3"/>
  <c r="A105" i="27"/>
  <c r="G13" i="3"/>
  <c r="D17" i="27"/>
  <c r="G22" i="3"/>
  <c r="D26" i="27"/>
  <c r="G47" i="3"/>
  <c r="D51" i="27"/>
  <c r="H51" i="27" s="1"/>
  <c r="G69" i="3"/>
  <c r="D73" i="27"/>
  <c r="H73" i="27" s="1"/>
  <c r="G83" i="3"/>
  <c r="D87" i="27"/>
  <c r="H87" i="27" s="1"/>
  <c r="G96" i="3"/>
  <c r="I96" i="3" s="1"/>
  <c r="D100" i="27"/>
  <c r="H100" i="27" s="1"/>
  <c r="G23" i="3"/>
  <c r="D27" i="27"/>
  <c r="G80" i="3"/>
  <c r="D84" i="27"/>
  <c r="H84" i="27" s="1"/>
  <c r="G12" i="3"/>
  <c r="D16" i="27"/>
  <c r="K16" i="27" s="1"/>
  <c r="G25" i="3"/>
  <c r="D29" i="27"/>
  <c r="E14" i="24"/>
  <c r="A11" i="3"/>
  <c r="A15" i="27"/>
  <c r="F15" i="27"/>
  <c r="F31" i="27"/>
  <c r="F19" i="27"/>
  <c r="F16" i="27"/>
  <c r="F32" i="27"/>
  <c r="J10" i="24"/>
  <c r="J9" i="24" s="1"/>
  <c r="I115" i="3"/>
  <c r="F20" i="27"/>
  <c r="F28" i="27"/>
  <c r="F17" i="27"/>
  <c r="F25" i="27"/>
  <c r="F33" i="27"/>
  <c r="F30" i="27"/>
  <c r="F21" i="27"/>
  <c r="F29" i="27"/>
  <c r="J14" i="27"/>
  <c r="F22" i="27"/>
  <c r="F24" i="27"/>
  <c r="F18" i="27"/>
  <c r="F26" i="27"/>
  <c r="F34" i="27"/>
  <c r="F23" i="27"/>
  <c r="L14" i="27"/>
  <c r="F27" i="27"/>
  <c r="A91" i="3"/>
  <c r="A114" i="3"/>
  <c r="G17" i="3"/>
  <c r="A66" i="3"/>
  <c r="A77" i="3"/>
  <c r="A44" i="3"/>
  <c r="A29" i="3"/>
  <c r="A70" i="3"/>
  <c r="A22" i="3"/>
  <c r="A56" i="3"/>
  <c r="A40" i="3"/>
  <c r="A97" i="3"/>
  <c r="A35" i="3"/>
  <c r="A75" i="3"/>
  <c r="A51" i="3"/>
  <c r="A71" i="3"/>
  <c r="A48" i="3"/>
  <c r="A82" i="3"/>
  <c r="A106" i="3"/>
  <c r="A101" i="3"/>
  <c r="A36" i="3"/>
  <c r="A14" i="3"/>
  <c r="A47" i="3"/>
  <c r="A34" i="3"/>
  <c r="A98" i="3"/>
  <c r="A109" i="3"/>
  <c r="G30" i="3"/>
  <c r="A90" i="3"/>
  <c r="A39" i="3"/>
  <c r="A59" i="3"/>
  <c r="G39" i="3"/>
  <c r="A110" i="3"/>
  <c r="J52" i="3"/>
  <c r="H13" i="24" s="1"/>
  <c r="E13" i="24" s="1"/>
  <c r="G55" i="3"/>
  <c r="G62" i="3"/>
  <c r="G58" i="3"/>
  <c r="G64" i="3"/>
  <c r="G78" i="3"/>
  <c r="G103" i="3"/>
  <c r="I103" i="3" s="1"/>
  <c r="G19" i="3"/>
  <c r="G114" i="3"/>
  <c r="I114" i="3" s="1"/>
  <c r="G57" i="3"/>
  <c r="G91" i="3"/>
  <c r="G99" i="3"/>
  <c r="I99" i="3" s="1"/>
  <c r="G111" i="3"/>
  <c r="I111" i="3" s="1"/>
  <c r="G84" i="3"/>
  <c r="G56" i="3"/>
  <c r="I104" i="3"/>
  <c r="G115" i="3"/>
  <c r="H136" i="3"/>
  <c r="A98" i="1"/>
  <c r="A99" i="27" s="1"/>
  <c r="G14" i="3"/>
  <c r="I14" i="27"/>
  <c r="H74" i="3"/>
  <c r="J31" i="3"/>
  <c r="H12" i="24" s="1"/>
  <c r="E12" i="24" s="1"/>
  <c r="K10" i="3"/>
  <c r="J10" i="3"/>
  <c r="H11" i="24" s="1"/>
  <c r="G98" i="1"/>
  <c r="G76" i="1"/>
  <c r="G55" i="1"/>
  <c r="G37" i="3"/>
  <c r="G32" i="3"/>
  <c r="G34" i="1"/>
  <c r="G13" i="1"/>
  <c r="D11" i="24" s="1"/>
  <c r="D15" i="27"/>
  <c r="K15" i="27" s="1"/>
  <c r="K12" i="1"/>
  <c r="K11" i="1" s="1"/>
  <c r="M12" i="1"/>
  <c r="M11" i="1" s="1"/>
  <c r="O12" i="1"/>
  <c r="O11" i="1" s="1"/>
  <c r="G144" i="1"/>
  <c r="D142" i="27"/>
  <c r="G138" i="3"/>
  <c r="G44" i="3"/>
  <c r="A13" i="1"/>
  <c r="A10" i="3" s="1"/>
  <c r="G11" i="3"/>
  <c r="A144" i="1"/>
  <c r="G35" i="3"/>
  <c r="G18" i="3"/>
  <c r="A34" i="1"/>
  <c r="A55" i="1"/>
  <c r="A142" i="1"/>
  <c r="A76" i="1"/>
  <c r="A119" i="1"/>
  <c r="G21" i="3"/>
  <c r="G51" i="3"/>
  <c r="G43" i="3"/>
  <c r="H89" i="3"/>
  <c r="H34" i="3"/>
  <c r="H13" i="3"/>
  <c r="H20" i="3"/>
  <c r="I20" i="3" s="1"/>
  <c r="H78" i="3"/>
  <c r="H93" i="3"/>
  <c r="H35" i="3"/>
  <c r="H16" i="3"/>
  <c r="H37" i="3"/>
  <c r="H69" i="3"/>
  <c r="H50" i="3"/>
  <c r="H88" i="3"/>
  <c r="G50" i="3"/>
  <c r="H15" i="3"/>
  <c r="G24" i="3"/>
  <c r="G41" i="3"/>
  <c r="G40" i="3"/>
  <c r="H77" i="3"/>
  <c r="G49" i="3"/>
  <c r="G48" i="3"/>
  <c r="G42" i="3"/>
  <c r="H63" i="3"/>
  <c r="H44" i="3"/>
  <c r="H21" i="3"/>
  <c r="H85" i="3"/>
  <c r="H29" i="3"/>
  <c r="H91" i="3"/>
  <c r="H61" i="3"/>
  <c r="H28" i="3"/>
  <c r="I28" i="3" s="1"/>
  <c r="H83" i="3"/>
  <c r="H14" i="3"/>
  <c r="H48" i="3"/>
  <c r="H42" i="3"/>
  <c r="H79" i="3"/>
  <c r="I79" i="3" s="1"/>
  <c r="H23" i="3"/>
  <c r="H19" i="3"/>
  <c r="H24" i="3"/>
  <c r="H60" i="3"/>
  <c r="H12" i="3"/>
  <c r="H81" i="3"/>
  <c r="H22" i="3"/>
  <c r="E125" i="27"/>
  <c r="G125" i="27" s="1"/>
  <c r="H125" i="27" s="1"/>
  <c r="H43" i="3"/>
  <c r="H27" i="3"/>
  <c r="H66" i="3"/>
  <c r="H30" i="3"/>
  <c r="I30" i="3" s="1"/>
  <c r="G29" i="3"/>
  <c r="H47" i="3"/>
  <c r="H57" i="3"/>
  <c r="H58" i="3"/>
  <c r="H49" i="3"/>
  <c r="H68" i="3"/>
  <c r="H62" i="3"/>
  <c r="H41" i="3"/>
  <c r="H80" i="3"/>
  <c r="H54" i="3"/>
  <c r="H40" i="3"/>
  <c r="H92" i="3"/>
  <c r="I92" i="3" s="1"/>
  <c r="H90" i="3"/>
  <c r="H18" i="3"/>
  <c r="H46" i="3"/>
  <c r="H65" i="3"/>
  <c r="H59" i="3"/>
  <c r="H39" i="3"/>
  <c r="H70" i="3"/>
  <c r="H71" i="3"/>
  <c r="H82" i="3"/>
  <c r="H17" i="3"/>
  <c r="H64" i="3"/>
  <c r="H86" i="3"/>
  <c r="H84" i="3"/>
  <c r="H75" i="3"/>
  <c r="H67" i="3"/>
  <c r="E78" i="27"/>
  <c r="E77" i="27" s="1"/>
  <c r="H53" i="3"/>
  <c r="H51" i="3"/>
  <c r="H45" i="3"/>
  <c r="H38" i="3"/>
  <c r="I38" i="3" s="1"/>
  <c r="H25" i="3"/>
  <c r="H33" i="3"/>
  <c r="H11" i="3"/>
  <c r="H76" i="3"/>
  <c r="H55" i="3"/>
  <c r="H26" i="3"/>
  <c r="H87" i="3"/>
  <c r="H32" i="3"/>
  <c r="H36" i="3"/>
  <c r="H56" i="3"/>
  <c r="E18" i="24" l="1"/>
  <c r="F19" i="24"/>
  <c r="K14" i="27"/>
  <c r="K12" i="27" s="1"/>
  <c r="H10" i="24"/>
  <c r="H9" i="24" s="1"/>
  <c r="H5" i="24" s="1"/>
  <c r="J5" i="24"/>
  <c r="A138" i="3"/>
  <c r="A143" i="27"/>
  <c r="G52" i="3"/>
  <c r="D13" i="24"/>
  <c r="A13" i="24" s="1"/>
  <c r="D56" i="27"/>
  <c r="A52" i="3"/>
  <c r="A56" i="27"/>
  <c r="A141" i="3"/>
  <c r="A140" i="3"/>
  <c r="A145" i="27"/>
  <c r="D12" i="24"/>
  <c r="A12" i="24" s="1"/>
  <c r="D35" i="27"/>
  <c r="G73" i="3"/>
  <c r="D14" i="24"/>
  <c r="A14" i="24" s="1"/>
  <c r="D77" i="27"/>
  <c r="A115" i="3"/>
  <c r="A120" i="27"/>
  <c r="A31" i="3"/>
  <c r="A35" i="27"/>
  <c r="D15" i="24"/>
  <c r="A15" i="24" s="1"/>
  <c r="D98" i="27"/>
  <c r="F16" i="24"/>
  <c r="A73" i="3"/>
  <c r="A77" i="27"/>
  <c r="G140" i="3"/>
  <c r="D20" i="24"/>
  <c r="A11" i="24"/>
  <c r="I11" i="24"/>
  <c r="K8" i="3"/>
  <c r="K6" i="3" s="1"/>
  <c r="I94" i="3"/>
  <c r="H52" i="3"/>
  <c r="G78" i="27"/>
  <c r="E126" i="27"/>
  <c r="H73" i="3"/>
  <c r="I74" i="3"/>
  <c r="I39" i="3"/>
  <c r="A94" i="3"/>
  <c r="I17" i="3"/>
  <c r="J8" i="3"/>
  <c r="J6" i="3" s="1"/>
  <c r="I64" i="3"/>
  <c r="G97" i="1"/>
  <c r="G94" i="3"/>
  <c r="I72" i="3"/>
  <c r="I14" i="3"/>
  <c r="A11" i="1"/>
  <c r="G12" i="1"/>
  <c r="G11" i="1" s="1"/>
  <c r="I12" i="27"/>
  <c r="J12" i="27"/>
  <c r="L12" i="27"/>
  <c r="H31" i="3"/>
  <c r="H10" i="3"/>
  <c r="L8" i="3"/>
  <c r="L6" i="3" s="1"/>
  <c r="G141" i="1"/>
  <c r="G140" i="1" s="1"/>
  <c r="F140" i="1" s="1"/>
  <c r="I137" i="3"/>
  <c r="I136" i="3" s="1"/>
  <c r="D144" i="27"/>
  <c r="O7" i="1"/>
  <c r="K7" i="1"/>
  <c r="A141" i="1"/>
  <c r="I62" i="3"/>
  <c r="I89" i="3"/>
  <c r="I34" i="3"/>
  <c r="I13" i="3"/>
  <c r="I66" i="3"/>
  <c r="I78" i="3"/>
  <c r="I16" i="3"/>
  <c r="I67" i="3"/>
  <c r="I93" i="3"/>
  <c r="I35" i="3"/>
  <c r="I22" i="3"/>
  <c r="I37" i="3"/>
  <c r="I88" i="3"/>
  <c r="I24" i="3"/>
  <c r="I83" i="3"/>
  <c r="I29" i="3"/>
  <c r="I54" i="3"/>
  <c r="I69" i="3"/>
  <c r="I84" i="3"/>
  <c r="I81" i="3"/>
  <c r="I48" i="3"/>
  <c r="I40" i="3"/>
  <c r="I42" i="3"/>
  <c r="I50" i="3"/>
  <c r="I63" i="3"/>
  <c r="I77" i="3"/>
  <c r="I49" i="3"/>
  <c r="I91" i="3"/>
  <c r="I44" i="3"/>
  <c r="I41" i="3"/>
  <c r="I58" i="3"/>
  <c r="I21" i="3"/>
  <c r="I15" i="3"/>
  <c r="G31" i="3"/>
  <c r="I45" i="3"/>
  <c r="I60" i="3"/>
  <c r="I85" i="3"/>
  <c r="I19" i="3"/>
  <c r="I90" i="3"/>
  <c r="I61" i="3"/>
  <c r="I27" i="3"/>
  <c r="I23" i="3"/>
  <c r="I12" i="3"/>
  <c r="I33" i="3"/>
  <c r="I43" i="3"/>
  <c r="I80" i="3"/>
  <c r="I70" i="3"/>
  <c r="I75" i="3"/>
  <c r="A140" i="1"/>
  <c r="G10" i="3"/>
  <c r="D14" i="27"/>
  <c r="I46" i="3"/>
  <c r="A14" i="27"/>
  <c r="I47" i="3"/>
  <c r="I57" i="3"/>
  <c r="I68" i="3"/>
  <c r="I53" i="3"/>
  <c r="I51" i="3"/>
  <c r="I71" i="3"/>
  <c r="I82" i="3"/>
  <c r="I86" i="3"/>
  <c r="I59" i="3"/>
  <c r="I65" i="3"/>
  <c r="I18" i="3"/>
  <c r="I26" i="3"/>
  <c r="I76" i="3"/>
  <c r="I25" i="3"/>
  <c r="I55" i="3"/>
  <c r="I11" i="3"/>
  <c r="I87" i="3"/>
  <c r="I36" i="3"/>
  <c r="I32" i="3"/>
  <c r="I56" i="3"/>
  <c r="E17" i="24" l="1"/>
  <c r="G17" i="24" s="1"/>
  <c r="G18" i="24"/>
  <c r="A136" i="3"/>
  <c r="A141" i="27"/>
  <c r="A137" i="3"/>
  <c r="A142" i="27"/>
  <c r="D10" i="24"/>
  <c r="D9" i="24" s="1"/>
  <c r="F13" i="24"/>
  <c r="F14" i="24"/>
  <c r="F15" i="24"/>
  <c r="A20" i="24"/>
  <c r="D18" i="24"/>
  <c r="F20" i="24"/>
  <c r="F12" i="24"/>
  <c r="A10" i="24"/>
  <c r="I10" i="24"/>
  <c r="I9" i="24" s="1"/>
  <c r="I5" i="24" s="1"/>
  <c r="E11" i="24"/>
  <c r="I52" i="3"/>
  <c r="I73" i="3"/>
  <c r="H78" i="27"/>
  <c r="G77" i="27"/>
  <c r="G126" i="27"/>
  <c r="G137" i="3"/>
  <c r="I31" i="3"/>
  <c r="I10" i="3"/>
  <c r="D141" i="27"/>
  <c r="G136" i="3"/>
  <c r="D140" i="27"/>
  <c r="M7" i="1"/>
  <c r="A12" i="1"/>
  <c r="A9" i="3" s="1"/>
  <c r="D13" i="27"/>
  <c r="K10" i="27"/>
  <c r="I6" i="24" s="1"/>
  <c r="J10" i="27"/>
  <c r="I10" i="27"/>
  <c r="H6" i="24" s="1"/>
  <c r="H7" i="24" s="1"/>
  <c r="L10" i="27"/>
  <c r="A18" i="24" l="1"/>
  <c r="D17" i="24"/>
  <c r="A17" i="24" s="1"/>
  <c r="F18" i="24"/>
  <c r="F17" i="24" s="1"/>
  <c r="A9" i="24"/>
  <c r="E10" i="24"/>
  <c r="E9" i="24" s="1"/>
  <c r="E5" i="24" s="1"/>
  <c r="G5" i="24" s="1"/>
  <c r="F11" i="24"/>
  <c r="F10" i="24" s="1"/>
  <c r="F9" i="24" s="1"/>
  <c r="I7" i="24"/>
  <c r="H126" i="27"/>
  <c r="G8" i="3"/>
  <c r="G7" i="1"/>
  <c r="F97" i="1" s="1"/>
  <c r="D12" i="27"/>
  <c r="G9" i="3"/>
  <c r="F5" i="24" l="1"/>
  <c r="D5" i="24"/>
  <c r="D6" i="24" s="1"/>
  <c r="A13" i="27"/>
  <c r="G8" i="1"/>
  <c r="F9" i="1" s="1"/>
  <c r="D10" i="27"/>
  <c r="G6" i="3"/>
  <c r="A12" i="27"/>
  <c r="F8" i="1" l="1"/>
  <c r="H8" i="3" l="1"/>
  <c r="H6" i="3" s="1"/>
  <c r="I8" i="3" l="1"/>
  <c r="I6" i="3" s="1"/>
  <c r="E16" i="27"/>
  <c r="G16" i="27" s="1"/>
  <c r="H16" i="27" s="1"/>
  <c r="E17" i="27"/>
  <c r="G17" i="27" s="1"/>
  <c r="H17" i="27" s="1"/>
  <c r="E18" i="27"/>
  <c r="G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26" i="27"/>
  <c r="G26" i="27" s="1"/>
  <c r="H26" i="27" s="1"/>
  <c r="E27" i="27"/>
  <c r="G27" i="27" s="1"/>
  <c r="H27" i="27" s="1"/>
  <c r="E28" i="27"/>
  <c r="G28" i="27" s="1"/>
  <c r="H28" i="27" s="1"/>
  <c r="E29" i="27"/>
  <c r="G29" i="27" s="1"/>
  <c r="H29" i="27" s="1"/>
  <c r="E30" i="27"/>
  <c r="G30" i="27" s="1"/>
  <c r="H30" i="27" s="1"/>
  <c r="E31" i="27"/>
  <c r="G31" i="27" s="1"/>
  <c r="H31" i="27" s="1"/>
  <c r="E32" i="27"/>
  <c r="G32" i="27" s="1"/>
  <c r="H32" i="27" s="1"/>
  <c r="E33" i="27"/>
  <c r="G33" i="27" s="1"/>
  <c r="H33" i="27" s="1"/>
  <c r="E34" i="27"/>
  <c r="G34" i="27" s="1"/>
  <c r="H34" i="27" s="1"/>
  <c r="E36" i="27"/>
  <c r="M35" i="27"/>
  <c r="M56" i="27"/>
  <c r="E57" i="27"/>
  <c r="M77" i="27"/>
  <c r="E99" i="27"/>
  <c r="G99" i="27" s="1"/>
  <c r="M98" i="27"/>
  <c r="E120" i="27"/>
  <c r="M119" i="27"/>
  <c r="E121" i="27"/>
  <c r="G121" i="27" s="1"/>
  <c r="H121" i="27" s="1"/>
  <c r="E122" i="27"/>
  <c r="G122" i="27" s="1"/>
  <c r="H122" i="27" s="1"/>
  <c r="E123" i="27"/>
  <c r="G123" i="27" s="1"/>
  <c r="H123" i="27" s="1"/>
  <c r="E124" i="27"/>
  <c r="G124" i="27" s="1"/>
  <c r="H124" i="27" s="1"/>
  <c r="E127" i="27"/>
  <c r="G127" i="27" s="1"/>
  <c r="H127" i="27" s="1"/>
  <c r="E128" i="27"/>
  <c r="G128" i="27" s="1"/>
  <c r="H128" i="27" s="1"/>
  <c r="E129" i="27"/>
  <c r="G129" i="27" s="1"/>
  <c r="H129" i="27" s="1"/>
  <c r="E130" i="27"/>
  <c r="G130" i="27" s="1"/>
  <c r="H130" i="27" s="1"/>
  <c r="E131" i="27"/>
  <c r="G131" i="27" s="1"/>
  <c r="H131" i="27" s="1"/>
  <c r="E132" i="27"/>
  <c r="G132" i="27" s="1"/>
  <c r="H132" i="27" s="1"/>
  <c r="E133" i="27"/>
  <c r="G133" i="27" s="1"/>
  <c r="H133" i="27" s="1"/>
  <c r="E134" i="27"/>
  <c r="G134" i="27" s="1"/>
  <c r="H134" i="27" s="1"/>
  <c r="E135" i="27"/>
  <c r="G135" i="27" s="1"/>
  <c r="H135" i="27" s="1"/>
  <c r="E136" i="27"/>
  <c r="G136" i="27" s="1"/>
  <c r="H136" i="27" s="1"/>
  <c r="E137" i="27"/>
  <c r="G137" i="27" s="1"/>
  <c r="H137" i="27" s="1"/>
  <c r="E138" i="27"/>
  <c r="G138" i="27" s="1"/>
  <c r="H138" i="27" s="1"/>
  <c r="E139" i="27"/>
  <c r="G139" i="27" s="1"/>
  <c r="H139" i="27" s="1"/>
  <c r="M142" i="27"/>
  <c r="E143" i="27"/>
  <c r="E142" i="27" s="1"/>
  <c r="E145" i="27"/>
  <c r="E144" i="27" s="1"/>
  <c r="M144" i="27"/>
  <c r="H18" i="27" l="1"/>
  <c r="E141" i="27"/>
  <c r="E140" i="27" s="1"/>
  <c r="M141" i="27"/>
  <c r="M140" i="27" s="1"/>
  <c r="E119" i="27"/>
  <c r="E98" i="27"/>
  <c r="G36" i="27"/>
  <c r="H36" i="27" s="1"/>
  <c r="G98" i="27" l="1"/>
  <c r="E56" i="27"/>
  <c r="E35" i="27" s="1"/>
  <c r="N35" i="27" l="1"/>
  <c r="G57" i="27" l="1"/>
  <c r="H57" i="27" s="1"/>
  <c r="N56" i="27"/>
  <c r="N77" i="27" l="1"/>
  <c r="H77" i="27" l="1"/>
  <c r="H99" i="27" l="1"/>
  <c r="N98" i="27"/>
  <c r="G120" i="27" l="1"/>
  <c r="N119" i="27"/>
  <c r="H120" i="27" l="1"/>
  <c r="H119" i="27" s="1"/>
  <c r="G119" i="27"/>
  <c r="H98" i="27"/>
  <c r="H56" i="27" s="1"/>
  <c r="H35" i="27" s="1"/>
  <c r="G56" i="27"/>
  <c r="G35" i="27" s="1"/>
  <c r="N142" i="27"/>
  <c r="F143" i="27"/>
  <c r="F142" i="27" s="1"/>
  <c r="G143" i="27" l="1"/>
  <c r="H143" i="27" s="1"/>
  <c r="H142" i="27" s="1"/>
  <c r="N144" i="27"/>
  <c r="N141" i="27"/>
  <c r="N140" i="27" s="1"/>
  <c r="F145" i="27"/>
  <c r="F144" i="27" s="1"/>
  <c r="F141" i="27" s="1"/>
  <c r="F140" i="27" s="1"/>
  <c r="G145" i="27" l="1"/>
  <c r="H145" i="27" s="1"/>
  <c r="H144" i="27" s="1"/>
  <c r="H141" i="27" s="1"/>
  <c r="H140" i="27" s="1"/>
  <c r="G142" i="27"/>
  <c r="N14" i="27"/>
  <c r="N12" i="27" s="1"/>
  <c r="N10" i="27" s="1"/>
  <c r="F14" i="27"/>
  <c r="F12" i="27" s="1"/>
  <c r="F10" i="27" s="1"/>
  <c r="D5" i="27" s="1"/>
  <c r="D6" i="27" s="1"/>
  <c r="M14" i="27"/>
  <c r="M12" i="27" s="1"/>
  <c r="M10" i="27" s="1"/>
  <c r="J6" i="24" s="1"/>
  <c r="E15" i="27"/>
  <c r="G15" i="27" s="1"/>
  <c r="G14" i="27" s="1"/>
  <c r="E6" i="24" l="1"/>
  <c r="F6" i="24" s="1"/>
  <c r="J7" i="24"/>
  <c r="E7" i="24" s="1"/>
  <c r="F7" i="24" s="1"/>
  <c r="G144" i="27"/>
  <c r="G141" i="27" s="1"/>
  <c r="G140" i="27" s="1"/>
  <c r="G12" i="27"/>
  <c r="H15" i="27"/>
  <c r="E14" i="27"/>
  <c r="E12" i="27" s="1"/>
  <c r="E10" i="27" s="1"/>
  <c r="G10" i="27" l="1"/>
  <c r="H14" i="27"/>
  <c r="H12" i="27" s="1"/>
  <c r="H10" i="27" s="1"/>
</calcChain>
</file>

<file path=xl/sharedStrings.xml><?xml version="1.0" encoding="utf-8"?>
<sst xmlns="http://schemas.openxmlformats.org/spreadsheetml/2006/main" count="3295" uniqueCount="215">
  <si>
    <t>2.1.</t>
  </si>
  <si>
    <t>Číslo</t>
  </si>
  <si>
    <t>Jednotka</t>
  </si>
  <si>
    <t>Počet jednotiek</t>
  </si>
  <si>
    <t>EUR</t>
  </si>
  <si>
    <t>ODA</t>
  </si>
  <si>
    <t>KON</t>
  </si>
  <si>
    <t>akt</t>
  </si>
  <si>
    <t>Č. podpoložky</t>
  </si>
  <si>
    <t>Č. dokladu</t>
  </si>
  <si>
    <t>Dátum nákladu</t>
  </si>
  <si>
    <t>Popis</t>
  </si>
  <si>
    <t>Dátum úhrady</t>
  </si>
  <si>
    <t>Do:</t>
  </si>
  <si>
    <t>Od:</t>
  </si>
  <si>
    <t>Obdobie:</t>
  </si>
  <si>
    <t>ROK 1</t>
  </si>
  <si>
    <t>ROK 2</t>
  </si>
  <si>
    <t>ROK 3</t>
  </si>
  <si>
    <t>EUR/jednotka</t>
  </si>
  <si>
    <t>podpoložky</t>
  </si>
  <si>
    <t>ROZPOČET</t>
  </si>
  <si>
    <t>PRIAME NÁKLADY</t>
  </si>
  <si>
    <t>Skupina položiek / položka / podpoložka</t>
  </si>
  <si>
    <t>NÁKLADY SPOLU</t>
  </si>
  <si>
    <t>EUR spolu</t>
  </si>
  <si>
    <t>SPOLU</t>
  </si>
  <si>
    <t>zostatok</t>
  </si>
  <si>
    <t>záväzok spolufinancovania</t>
  </si>
  <si>
    <t>výzva</t>
  </si>
  <si>
    <t>projekt</t>
  </si>
  <si>
    <t>spolufinancovanie KON</t>
  </si>
  <si>
    <t>Názov podpoložky</t>
  </si>
  <si>
    <t>ČERPANIE ROZPOČTU</t>
  </si>
  <si>
    <t>SPOLUFINANCOVANIE KON</t>
  </si>
  <si>
    <t>Skupina položiek / položka</t>
  </si>
  <si>
    <t>NÁKLADY</t>
  </si>
  <si>
    <t>ZOSTATOK</t>
  </si>
  <si>
    <t>ČERPANIE V %</t>
  </si>
  <si>
    <t>FINANCOVANÉ Z ODA</t>
  </si>
  <si>
    <t>ČERPANIE JEDNOTIEK</t>
  </si>
  <si>
    <t>SAMRS/</t>
  </si>
  <si>
    <t>Spolu</t>
  </si>
  <si>
    <t>preukázané spolufinancovanie</t>
  </si>
  <si>
    <t>rozdiel</t>
  </si>
  <si>
    <t>Zoznam výdavkov</t>
  </si>
  <si>
    <t>A</t>
  </si>
  <si>
    <t>dd/mm/rrrr</t>
  </si>
  <si>
    <t>doklad</t>
  </si>
  <si>
    <t>dátum</t>
  </si>
  <si>
    <t>druh zisku</t>
  </si>
  <si>
    <t>MAJETOK</t>
  </si>
  <si>
    <t>EUR/jed.</t>
  </si>
  <si>
    <t>financované ODA</t>
  </si>
  <si>
    <t>Podpoložka</t>
  </si>
  <si>
    <t>Popis/Tech. parametre</t>
  </si>
  <si>
    <t>Názov, druh majetku</t>
  </si>
  <si>
    <t>Kreditné úroky a kurzové zisky</t>
  </si>
  <si>
    <t>odhadovaná obstarávacia cena v EUR</t>
  </si>
  <si>
    <t>1.1.1.</t>
  </si>
  <si>
    <t>1.1.1.01.</t>
  </si>
  <si>
    <t>1.1.1.02.</t>
  </si>
  <si>
    <t>1.1.1.03.</t>
  </si>
  <si>
    <t>1.1.1.04.</t>
  </si>
  <si>
    <t>1.1.1.05.</t>
  </si>
  <si>
    <t>1.1.1.06.</t>
  </si>
  <si>
    <t>1.1.1.07.</t>
  </si>
  <si>
    <t>1.1.1.08.</t>
  </si>
  <si>
    <t>1.1.1.09.</t>
  </si>
  <si>
    <t>1.1.1.10.</t>
  </si>
  <si>
    <t>1.1.1.11.</t>
  </si>
  <si>
    <t>1.1.1.12.</t>
  </si>
  <si>
    <t>1.1.1.13.</t>
  </si>
  <si>
    <t>1.1.1.14.</t>
  </si>
  <si>
    <t>1.1.1.15.</t>
  </si>
  <si>
    <t>1.1.1.16.</t>
  </si>
  <si>
    <t>1.1.1.17.</t>
  </si>
  <si>
    <t>1.1.1.18.</t>
  </si>
  <si>
    <t>1.1.1.19.</t>
  </si>
  <si>
    <t>1.1.1.20.</t>
  </si>
  <si>
    <t>1.1.2.</t>
  </si>
  <si>
    <t>1.1.2.01.</t>
  </si>
  <si>
    <t>1.1.2.02.</t>
  </si>
  <si>
    <t>1.1.2.03.</t>
  </si>
  <si>
    <t>1.1.2.04.</t>
  </si>
  <si>
    <t>1.1.2.05.</t>
  </si>
  <si>
    <t>1.1.2.06.</t>
  </si>
  <si>
    <t>1.1.2.07.</t>
  </si>
  <si>
    <t>1.1.2.08.</t>
  </si>
  <si>
    <t>1.1.2.09.</t>
  </si>
  <si>
    <t>1.1.2.10.</t>
  </si>
  <si>
    <t>1.1.2.11.</t>
  </si>
  <si>
    <t>1.1.2.12.</t>
  </si>
  <si>
    <t>1.1.2.13.</t>
  </si>
  <si>
    <t>1.1.2.14.</t>
  </si>
  <si>
    <t>1.1.2.15.</t>
  </si>
  <si>
    <t>1.1.2.16.</t>
  </si>
  <si>
    <t>1.1.2.17.</t>
  </si>
  <si>
    <t>1.1.2.18.</t>
  </si>
  <si>
    <t>1.1.2.19.</t>
  </si>
  <si>
    <t>1.1.2.20.</t>
  </si>
  <si>
    <t>1.1.3.</t>
  </si>
  <si>
    <t>1.1.3.01.</t>
  </si>
  <si>
    <t>1.1.3.02.</t>
  </si>
  <si>
    <t>1.1.3.03.</t>
  </si>
  <si>
    <t>1.1.3.04.</t>
  </si>
  <si>
    <t>1.1.3.05.</t>
  </si>
  <si>
    <t>1.1.3.06.</t>
  </si>
  <si>
    <t>1.1.3.07.</t>
  </si>
  <si>
    <t>1.1.3.08.</t>
  </si>
  <si>
    <t>1.1.3.09.</t>
  </si>
  <si>
    <t>1.1.3.10.</t>
  </si>
  <si>
    <t>1.1.3.11.</t>
  </si>
  <si>
    <t>1.1.3.12.</t>
  </si>
  <si>
    <t>1.1.3.13.</t>
  </si>
  <si>
    <t>1.1.3.14.</t>
  </si>
  <si>
    <t>1.1.3.15.</t>
  </si>
  <si>
    <t>1.1.3.16.</t>
  </si>
  <si>
    <t>1.1.3.17.</t>
  </si>
  <si>
    <t>1.1.3.18.</t>
  </si>
  <si>
    <t>1.1.3.19.</t>
  </si>
  <si>
    <t>1.1.3.20.</t>
  </si>
  <si>
    <t>1.1.4.</t>
  </si>
  <si>
    <t>1.1.4.01.</t>
  </si>
  <si>
    <t>1.1.4.02.</t>
  </si>
  <si>
    <t>1.1.4.03.</t>
  </si>
  <si>
    <t>1.1.4.04.</t>
  </si>
  <si>
    <t>1.1.4.05.</t>
  </si>
  <si>
    <t>1.1.4.06.</t>
  </si>
  <si>
    <t>1.1.4.07.</t>
  </si>
  <si>
    <t>1.1.4.08.</t>
  </si>
  <si>
    <t>1.1.4.09.</t>
  </si>
  <si>
    <t>1.1.4.10.</t>
  </si>
  <si>
    <t>1.1.4.11.</t>
  </si>
  <si>
    <t>1.1.4.12.</t>
  </si>
  <si>
    <t>1.1.4.13.</t>
  </si>
  <si>
    <t>1.1.4.14.</t>
  </si>
  <si>
    <t>1.1.4.15.</t>
  </si>
  <si>
    <t>1.1.4.16.</t>
  </si>
  <si>
    <t>1.1.4.17.</t>
  </si>
  <si>
    <t>1.1.4.18.</t>
  </si>
  <si>
    <t>1.1.4.19.</t>
  </si>
  <si>
    <t>1.1.4.20.</t>
  </si>
  <si>
    <t>Osobné náklady na riadenie projektu</t>
  </si>
  <si>
    <t>Subjekt</t>
  </si>
  <si>
    <t>1.1.5.</t>
  </si>
  <si>
    <t>1.1.5.01.</t>
  </si>
  <si>
    <t>1.1.5.02.</t>
  </si>
  <si>
    <t>1.1.5.03.</t>
  </si>
  <si>
    <t>1.1.5.04.</t>
  </si>
  <si>
    <t>1.1.5.05.</t>
  </si>
  <si>
    <t>1.1.5.06.</t>
  </si>
  <si>
    <t>1.1.5.07.</t>
  </si>
  <si>
    <t>1.1.5.08.</t>
  </si>
  <si>
    <t>1.1.5.09.</t>
  </si>
  <si>
    <t>1.1.5.10.</t>
  </si>
  <si>
    <t>1.1.5.11.</t>
  </si>
  <si>
    <t>1.1.5.12.</t>
  </si>
  <si>
    <t>1.1.5.14.</t>
  </si>
  <si>
    <t>1.1.5.15.</t>
  </si>
  <si>
    <t>1.1.5.16.</t>
  </si>
  <si>
    <t>1.1.5.17.</t>
  </si>
  <si>
    <t>1.1.5.18.</t>
  </si>
  <si>
    <t>1.1.5.19.</t>
  </si>
  <si>
    <t>1.1.5.20.</t>
  </si>
  <si>
    <t>1.1.6.</t>
  </si>
  <si>
    <t>1.1.6.10.</t>
  </si>
  <si>
    <t>1.1.6.11.</t>
  </si>
  <si>
    <t>1.1.6.12.</t>
  </si>
  <si>
    <t>1.1.6.14.</t>
  </si>
  <si>
    <t>1.1.6.15.</t>
  </si>
  <si>
    <t>Cestovné náhrady a stravné na riadenie projektu</t>
  </si>
  <si>
    <t>Komentár k rozpočtovej položke</t>
  </si>
  <si>
    <t>1.1.6.16.</t>
  </si>
  <si>
    <t>1.1.6.17.</t>
  </si>
  <si>
    <t>1.1.6.18.</t>
  </si>
  <si>
    <t>1.1.6.19.</t>
  </si>
  <si>
    <t>1.1.6.20.</t>
  </si>
  <si>
    <t>1.1.6.01.</t>
  </si>
  <si>
    <t>1.1.6.02.</t>
  </si>
  <si>
    <t>1.1.6.03.</t>
  </si>
  <si>
    <t>1.1.6.04.</t>
  </si>
  <si>
    <t>1.1.6.05.</t>
  </si>
  <si>
    <t>1.1.6.06.</t>
  </si>
  <si>
    <t>1.1.6.07.</t>
  </si>
  <si>
    <t>1.1.6.08.</t>
  </si>
  <si>
    <t>1.1.6.09.</t>
  </si>
  <si>
    <t>2.1.1.</t>
  </si>
  <si>
    <t>2.1.1.01.</t>
  </si>
  <si>
    <t>2.1.2.</t>
  </si>
  <si>
    <t>2.1.2.01.</t>
  </si>
  <si>
    <t>NEPRIAME NÁKLADY</t>
  </si>
  <si>
    <t>Partner</t>
  </si>
  <si>
    <t>Režijné náklady prijímateľa</t>
  </si>
  <si>
    <t>Režijné náklady partnera</t>
  </si>
  <si>
    <t>NÁKLADY NA AKTIVITY PROJEKTU</t>
  </si>
  <si>
    <t>1. PRIAME NÁKLADY</t>
  </si>
  <si>
    <t>2.NEPRIAME NÁKLADY</t>
  </si>
  <si>
    <t>NEPRIAME NÁKLADY PROJEKTU</t>
  </si>
  <si>
    <t>Prijímateľ</t>
  </si>
  <si>
    <t>1.1.</t>
  </si>
  <si>
    <t>Ostatné služby</t>
  </si>
  <si>
    <t>Náklady na riadenie projektu</t>
  </si>
  <si>
    <t xml:space="preserve">Žiadateľ: </t>
  </si>
  <si>
    <t>KALENDÁRNY ROK 1</t>
  </si>
  <si>
    <t>KALENDÁRNY ROK 2</t>
  </si>
  <si>
    <t>KALENDÁRNY ROK 3</t>
  </si>
  <si>
    <t>Osobné náklady na odborný a expertný personál</t>
  </si>
  <si>
    <t>1. ROK</t>
  </si>
  <si>
    <t>2. ROK</t>
  </si>
  <si>
    <t>3. ROK</t>
  </si>
  <si>
    <t>Cestovné náhrady a stravné odborného a expertného personálu</t>
  </si>
  <si>
    <t>Dlhodobý majetok a infraštruktúra (pozemky a stavby)</t>
  </si>
  <si>
    <t>1.1.5.13..</t>
  </si>
  <si>
    <t>1.1.6.13.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</si>
</sst>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b/>
      <sz val="16"/>
      <color indexed="9"/>
      <name val="Trebuchet MS"/>
      <family val="2"/>
      <charset val="238"/>
    </font>
    <font>
      <b/>
      <sz val="12"/>
      <color indexed="9"/>
      <name val="Trebuchet MS"/>
      <family val="2"/>
      <charset val="238"/>
    </font>
    <font>
      <sz val="12"/>
      <color indexed="9"/>
      <name val="Trebuchet MS"/>
      <family val="2"/>
      <charset val="238"/>
    </font>
    <font>
      <sz val="16"/>
      <color indexed="9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Trebuchet MS"/>
      <family val="2"/>
      <charset val="238"/>
    </font>
    <font>
      <b/>
      <sz val="14"/>
      <name val="Trebuchet MS"/>
      <family val="2"/>
      <charset val="238"/>
    </font>
    <font>
      <b/>
      <sz val="11"/>
      <color indexed="9"/>
      <name val="Trebuchet MS"/>
      <family val="2"/>
      <charset val="238"/>
    </font>
    <font>
      <sz val="11"/>
      <color indexed="9"/>
      <name val="Trebuchet MS"/>
      <family val="2"/>
      <charset val="238"/>
    </font>
    <font>
      <sz val="8"/>
      <name val="Trebuchet MS"/>
      <family val="2"/>
      <charset val="238"/>
    </font>
    <font>
      <sz val="10"/>
      <name val="Trebuchet MS"/>
      <family val="2"/>
      <charset val="238"/>
    </font>
    <font>
      <b/>
      <sz val="16"/>
      <name val="Trebuchet MS"/>
      <family val="2"/>
      <charset val="238"/>
    </font>
    <font>
      <b/>
      <sz val="14"/>
      <color indexed="9"/>
      <name val="Trebuchet MS"/>
      <family val="2"/>
      <charset val="238"/>
    </font>
    <font>
      <b/>
      <sz val="8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Arial Black"/>
      <family val="2"/>
      <charset val="238"/>
    </font>
    <font>
      <b/>
      <sz val="9"/>
      <name val="Trebuchet MS"/>
      <family val="2"/>
      <charset val="238"/>
    </font>
    <font>
      <sz val="8"/>
      <color theme="0"/>
      <name val="Trebuchet MS"/>
      <family val="2"/>
      <charset val="238"/>
    </font>
    <font>
      <sz val="10"/>
      <color theme="0"/>
      <name val="Trebuchet MS"/>
      <family val="2"/>
      <charset val="238"/>
    </font>
    <font>
      <sz val="10"/>
      <color theme="0"/>
      <name val="Arial"/>
      <family val="2"/>
      <charset val="238"/>
    </font>
    <font>
      <sz val="10"/>
      <color rgb="FF4D4D4D"/>
      <name val="Trebuchet MS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1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2" fontId="2" fillId="0" borderId="0" xfId="0" applyNumberFormat="1" applyFont="1"/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0" fontId="3" fillId="4" borderId="5" xfId="0" applyFont="1" applyFill="1" applyBorder="1"/>
    <xf numFmtId="2" fontId="8" fillId="4" borderId="1" xfId="0" applyNumberFormat="1" applyFont="1" applyFill="1" applyBorder="1"/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/>
    <xf numFmtId="2" fontId="2" fillId="5" borderId="6" xfId="0" applyNumberFormat="1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10" fillId="6" borderId="5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2" fontId="10" fillId="6" borderId="1" xfId="0" applyNumberFormat="1" applyFont="1" applyFill="1" applyBorder="1" applyAlignment="1">
      <alignment horizontal="right"/>
    </xf>
    <xf numFmtId="10" fontId="10" fillId="6" borderId="6" xfId="0" applyNumberFormat="1" applyFont="1" applyFill="1" applyBorder="1" applyAlignment="1">
      <alignment horizontal="right"/>
    </xf>
    <xf numFmtId="2" fontId="10" fillId="6" borderId="5" xfId="0" applyNumberFormat="1" applyFont="1" applyFill="1" applyBorder="1" applyAlignment="1">
      <alignment horizontal="right"/>
    </xf>
    <xf numFmtId="2" fontId="10" fillId="6" borderId="6" xfId="0" applyNumberFormat="1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1" xfId="0" applyFont="1" applyFill="1" applyBorder="1"/>
    <xf numFmtId="2" fontId="11" fillId="2" borderId="1" xfId="0" applyNumberFormat="1" applyFont="1" applyFill="1" applyBorder="1"/>
    <xf numFmtId="10" fontId="11" fillId="2" borderId="6" xfId="0" applyNumberFormat="1" applyFont="1" applyFill="1" applyBorder="1"/>
    <xf numFmtId="2" fontId="12" fillId="2" borderId="5" xfId="0" applyNumberFormat="1" applyFont="1" applyFill="1" applyBorder="1"/>
    <xf numFmtId="2" fontId="12" fillId="2" borderId="1" xfId="0" applyNumberFormat="1" applyFont="1" applyFill="1" applyBorder="1"/>
    <xf numFmtId="2" fontId="12" fillId="2" borderId="6" xfId="0" applyNumberFormat="1" applyFont="1" applyFill="1" applyBorder="1"/>
    <xf numFmtId="2" fontId="3" fillId="5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13" fillId="0" borderId="0" xfId="0" applyFont="1"/>
    <xf numFmtId="0" fontId="2" fillId="7" borderId="1" xfId="0" applyFont="1" applyFill="1" applyBorder="1"/>
    <xf numFmtId="0" fontId="3" fillId="7" borderId="1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2" fontId="9" fillId="5" borderId="13" xfId="0" applyNumberFormat="1" applyFont="1" applyFill="1" applyBorder="1" applyAlignment="1">
      <alignment horizontal="center" vertical="center" wrapText="1"/>
    </xf>
    <xf numFmtId="2" fontId="9" fillId="5" borderId="14" xfId="0" applyNumberFormat="1" applyFont="1" applyFill="1" applyBorder="1" applyAlignment="1">
      <alignment horizontal="center" vertical="center" wrapText="1"/>
    </xf>
    <xf numFmtId="2" fontId="9" fillId="5" borderId="15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2" fontId="9" fillId="8" borderId="13" xfId="0" applyNumberFormat="1" applyFont="1" applyFill="1" applyBorder="1" applyAlignment="1">
      <alignment horizontal="center" vertical="center" wrapText="1"/>
    </xf>
    <xf numFmtId="2" fontId="9" fillId="8" borderId="14" xfId="0" applyNumberFormat="1" applyFont="1" applyFill="1" applyBorder="1" applyAlignment="1">
      <alignment horizontal="center" vertical="center" wrapText="1"/>
    </xf>
    <xf numFmtId="2" fontId="9" fillId="8" borderId="17" xfId="0" applyNumberFormat="1" applyFont="1" applyFill="1" applyBorder="1" applyAlignment="1">
      <alignment horizontal="center" vertical="center" wrapText="1"/>
    </xf>
    <xf numFmtId="2" fontId="9" fillId="8" borderId="18" xfId="0" applyNumberFormat="1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2" fontId="9" fillId="8" borderId="20" xfId="0" applyNumberFormat="1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left"/>
    </xf>
    <xf numFmtId="0" fontId="10" fillId="6" borderId="22" xfId="0" applyFont="1" applyFill="1" applyBorder="1" applyAlignment="1">
      <alignment horizontal="center"/>
    </xf>
    <xf numFmtId="2" fontId="10" fillId="6" borderId="22" xfId="0" applyNumberFormat="1" applyFont="1" applyFill="1" applyBorder="1" applyAlignment="1">
      <alignment horizontal="center"/>
    </xf>
    <xf numFmtId="2" fontId="10" fillId="6" borderId="16" xfId="0" applyNumberFormat="1" applyFont="1" applyFill="1" applyBorder="1" applyAlignment="1">
      <alignment horizontal="right"/>
    </xf>
    <xf numFmtId="2" fontId="10" fillId="6" borderId="15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/>
    <xf numFmtId="2" fontId="5" fillId="2" borderId="26" xfId="0" applyNumberFormat="1" applyFont="1" applyFill="1" applyBorder="1"/>
    <xf numFmtId="2" fontId="5" fillId="2" borderId="23" xfId="0" applyNumberFormat="1" applyFont="1" applyFill="1" applyBorder="1" applyAlignment="1">
      <alignment horizontal="left"/>
    </xf>
    <xf numFmtId="16" fontId="3" fillId="5" borderId="5" xfId="0" applyNumberFormat="1" applyFont="1" applyFill="1" applyBorder="1" applyAlignment="1">
      <alignment horizontal="left"/>
    </xf>
    <xf numFmtId="0" fontId="3" fillId="5" borderId="27" xfId="0" applyFont="1" applyFill="1" applyBorder="1"/>
    <xf numFmtId="16" fontId="3" fillId="5" borderId="1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5" borderId="6" xfId="0" applyNumberFormat="1" applyFont="1" applyFill="1" applyBorder="1"/>
    <xf numFmtId="2" fontId="3" fillId="5" borderId="5" xfId="0" applyNumberFormat="1" applyFont="1" applyFill="1" applyBorder="1" applyAlignment="1">
      <alignment horizontal="left"/>
    </xf>
    <xf numFmtId="14" fontId="14" fillId="5" borderId="5" xfId="0" applyNumberFormat="1" applyFont="1" applyFill="1" applyBorder="1" applyAlignment="1">
      <alignment horizontal="left"/>
    </xf>
    <xf numFmtId="14" fontId="14" fillId="7" borderId="27" xfId="0" applyNumberFormat="1" applyFont="1" applyFill="1" applyBorder="1"/>
    <xf numFmtId="0" fontId="14" fillId="7" borderId="1" xfId="0" applyFont="1" applyFill="1" applyBorder="1"/>
    <xf numFmtId="2" fontId="14" fillId="7" borderId="1" xfId="0" applyNumberFormat="1" applyFont="1" applyFill="1" applyBorder="1"/>
    <xf numFmtId="2" fontId="14" fillId="5" borderId="1" xfId="0" applyNumberFormat="1" applyFont="1" applyFill="1" applyBorder="1"/>
    <xf numFmtId="2" fontId="14" fillId="5" borderId="6" xfId="0" applyNumberFormat="1" applyFont="1" applyFill="1" applyBorder="1"/>
    <xf numFmtId="2" fontId="14" fillId="7" borderId="5" xfId="0" applyNumberFormat="1" applyFont="1" applyFill="1" applyBorder="1"/>
    <xf numFmtId="0" fontId="14" fillId="5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27" xfId="0" applyFont="1" applyFill="1" applyBorder="1"/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left"/>
    </xf>
    <xf numFmtId="2" fontId="5" fillId="2" borderId="6" xfId="0" applyNumberFormat="1" applyFont="1" applyFill="1" applyBorder="1"/>
    <xf numFmtId="2" fontId="5" fillId="2" borderId="5" xfId="0" applyNumberFormat="1" applyFont="1" applyFill="1" applyBorder="1" applyAlignment="1">
      <alignment horizontal="left"/>
    </xf>
    <xf numFmtId="0" fontId="2" fillId="0" borderId="0" xfId="0" applyFont="1" applyFill="1"/>
    <xf numFmtId="10" fontId="10" fillId="6" borderId="22" xfId="0" applyNumberFormat="1" applyFont="1" applyFill="1" applyBorder="1" applyAlignment="1">
      <alignment horizontal="center"/>
    </xf>
    <xf numFmtId="0" fontId="14" fillId="5" borderId="7" xfId="0" applyFont="1" applyFill="1" applyBorder="1" applyAlignment="1">
      <alignment horizontal="left"/>
    </xf>
    <xf numFmtId="14" fontId="14" fillId="7" borderId="32" xfId="0" applyNumberFormat="1" applyFont="1" applyFill="1" applyBorder="1"/>
    <xf numFmtId="0" fontId="14" fillId="7" borderId="8" xfId="0" applyFont="1" applyFill="1" applyBorder="1"/>
    <xf numFmtId="2" fontId="14" fillId="7" borderId="8" xfId="0" applyNumberFormat="1" applyFont="1" applyFill="1" applyBorder="1"/>
    <xf numFmtId="2" fontId="14" fillId="5" borderId="8" xfId="0" applyNumberFormat="1" applyFont="1" applyFill="1" applyBorder="1"/>
    <xf numFmtId="2" fontId="14" fillId="5" borderId="9" xfId="0" applyNumberFormat="1" applyFont="1" applyFill="1" applyBorder="1"/>
    <xf numFmtId="2" fontId="14" fillId="7" borderId="7" xfId="0" applyNumberFormat="1" applyFont="1" applyFill="1" applyBorder="1"/>
    <xf numFmtId="2" fontId="10" fillId="5" borderId="1" xfId="0" applyNumberFormat="1" applyFont="1" applyFill="1" applyBorder="1"/>
    <xf numFmtId="0" fontId="10" fillId="0" borderId="0" xfId="0" applyFont="1" applyFill="1" applyBorder="1"/>
    <xf numFmtId="2" fontId="10" fillId="0" borderId="0" xfId="0" applyNumberFormat="1" applyFont="1" applyFill="1" applyBorder="1"/>
    <xf numFmtId="2" fontId="9" fillId="5" borderId="29" xfId="0" applyNumberFormat="1" applyFont="1" applyFill="1" applyBorder="1" applyAlignment="1">
      <alignment horizontal="center" vertical="center" wrapText="1"/>
    </xf>
    <xf numFmtId="2" fontId="9" fillId="5" borderId="30" xfId="0" applyNumberFormat="1" applyFont="1" applyFill="1" applyBorder="1" applyAlignment="1">
      <alignment horizontal="center" vertical="center" wrapText="1"/>
    </xf>
    <xf numFmtId="2" fontId="9" fillId="5" borderId="31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left" vertical="center" wrapText="1"/>
    </xf>
    <xf numFmtId="2" fontId="16" fillId="3" borderId="16" xfId="0" applyNumberFormat="1" applyFont="1" applyFill="1" applyBorder="1" applyAlignment="1">
      <alignment horizontal="center" vertical="center" wrapText="1"/>
    </xf>
    <xf numFmtId="2" fontId="16" fillId="3" borderId="15" xfId="0" applyNumberFormat="1" applyFont="1" applyFill="1" applyBorder="1" applyAlignment="1">
      <alignment horizontal="center" vertical="center" wrapText="1"/>
    </xf>
    <xf numFmtId="2" fontId="16" fillId="3" borderId="22" xfId="0" applyNumberFormat="1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/>
    </xf>
    <xf numFmtId="2" fontId="10" fillId="6" borderId="15" xfId="0" applyNumberFormat="1" applyFont="1" applyFill="1" applyBorder="1" applyAlignment="1">
      <alignment horizontal="right"/>
    </xf>
    <xf numFmtId="2" fontId="10" fillId="6" borderId="22" xfId="0" applyNumberFormat="1" applyFont="1" applyFill="1" applyBorder="1" applyAlignment="1">
      <alignment horizontal="right"/>
    </xf>
    <xf numFmtId="2" fontId="5" fillId="2" borderId="33" xfId="0" applyNumberFormat="1" applyFont="1" applyFill="1" applyBorder="1"/>
    <xf numFmtId="2" fontId="3" fillId="5" borderId="5" xfId="0" applyNumberFormat="1" applyFont="1" applyFill="1" applyBorder="1"/>
    <xf numFmtId="2" fontId="14" fillId="8" borderId="5" xfId="0" applyNumberFormat="1" applyFont="1" applyFill="1" applyBorder="1"/>
    <xf numFmtId="2" fontId="14" fillId="8" borderId="1" xfId="0" applyNumberFormat="1" applyFont="1" applyFill="1" applyBorder="1"/>
    <xf numFmtId="2" fontId="14" fillId="8" borderId="6" xfId="0" applyNumberFormat="1" applyFont="1" applyFill="1" applyBorder="1"/>
    <xf numFmtId="2" fontId="14" fillId="8" borderId="7" xfId="0" applyNumberFormat="1" applyFont="1" applyFill="1" applyBorder="1"/>
    <xf numFmtId="2" fontId="14" fillId="8" borderId="8" xfId="0" applyNumberFormat="1" applyFont="1" applyFill="1" applyBorder="1"/>
    <xf numFmtId="2" fontId="14" fillId="8" borderId="9" xfId="0" applyNumberFormat="1" applyFont="1" applyFill="1" applyBorder="1"/>
    <xf numFmtId="0" fontId="14" fillId="0" borderId="1" xfId="0" applyFont="1" applyBorder="1"/>
    <xf numFmtId="0" fontId="9" fillId="0" borderId="1" xfId="0" applyFont="1" applyBorder="1"/>
    <xf numFmtId="0" fontId="9" fillId="5" borderId="23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2" fontId="9" fillId="5" borderId="25" xfId="0" applyNumberFormat="1" applyFont="1" applyFill="1" applyBorder="1" applyAlignment="1">
      <alignment horizontal="center" vertical="center" wrapText="1"/>
    </xf>
    <xf numFmtId="2" fontId="9" fillId="5" borderId="24" xfId="0" applyNumberFormat="1" applyFont="1" applyFill="1" applyBorder="1" applyAlignment="1">
      <alignment horizontal="center" vertical="center" wrapText="1"/>
    </xf>
    <xf numFmtId="2" fontId="9" fillId="5" borderId="2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27" xfId="0" applyNumberFormat="1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2" fontId="9" fillId="8" borderId="1" xfId="0" applyNumberFormat="1" applyFont="1" applyFill="1" applyBorder="1" applyAlignment="1">
      <alignment horizontal="center" vertical="center" wrapText="1"/>
    </xf>
    <xf numFmtId="2" fontId="9" fillId="8" borderId="27" xfId="0" applyNumberFormat="1" applyFont="1" applyFill="1" applyBorder="1" applyAlignment="1">
      <alignment horizontal="center" vertical="center" wrapText="1"/>
    </xf>
    <xf numFmtId="2" fontId="9" fillId="8" borderId="6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6" borderId="27" xfId="0" applyNumberFormat="1" applyFont="1" applyFill="1" applyBorder="1" applyAlignment="1">
      <alignment horizontal="right"/>
    </xf>
    <xf numFmtId="0" fontId="5" fillId="2" borderId="1" xfId="0" applyFont="1" applyFill="1" applyBorder="1"/>
    <xf numFmtId="2" fontId="5" fillId="2" borderId="27" xfId="0" applyNumberFormat="1" applyFont="1" applyFill="1" applyBorder="1"/>
    <xf numFmtId="2" fontId="5" fillId="2" borderId="5" xfId="0" applyNumberFormat="1" applyFont="1" applyFill="1" applyBorder="1"/>
    <xf numFmtId="2" fontId="3" fillId="5" borderId="6" xfId="0" applyNumberFormat="1" applyFont="1" applyFill="1" applyBorder="1" applyAlignment="1">
      <alignment horizontal="right"/>
    </xf>
    <xf numFmtId="0" fontId="14" fillId="8" borderId="1" xfId="0" applyFont="1" applyFill="1" applyBorder="1"/>
    <xf numFmtId="2" fontId="9" fillId="8" borderId="1" xfId="0" applyNumberFormat="1" applyFont="1" applyFill="1" applyBorder="1"/>
    <xf numFmtId="2" fontId="14" fillId="0" borderId="1" xfId="0" applyNumberFormat="1" applyFont="1" applyFill="1" applyBorder="1"/>
    <xf numFmtId="2" fontId="14" fillId="0" borderId="27" xfId="0" applyNumberFormat="1" applyFont="1" applyFill="1" applyBorder="1"/>
    <xf numFmtId="0" fontId="9" fillId="5" borderId="1" xfId="0" applyFont="1" applyFill="1" applyBorder="1" applyAlignment="1">
      <alignment horizontal="center"/>
    </xf>
    <xf numFmtId="0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4" fontId="9" fillId="5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14" fillId="0" borderId="0" xfId="0" applyFont="1"/>
    <xf numFmtId="14" fontId="9" fillId="7" borderId="1" xfId="0" applyNumberFormat="1" applyFont="1" applyFill="1" applyBorder="1" applyAlignment="1">
      <alignment horizontal="center"/>
    </xf>
    <xf numFmtId="2" fontId="9" fillId="9" borderId="30" xfId="0" applyNumberFormat="1" applyFont="1" applyFill="1" applyBorder="1"/>
    <xf numFmtId="0" fontId="9" fillId="5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14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left"/>
    </xf>
    <xf numFmtId="2" fontId="14" fillId="0" borderId="1" xfId="0" applyNumberFormat="1" applyFont="1" applyBorder="1"/>
    <xf numFmtId="0" fontId="14" fillId="0" borderId="0" xfId="0" applyFont="1" applyAlignment="1">
      <alignment horizontal="center"/>
    </xf>
    <xf numFmtId="2" fontId="14" fillId="0" borderId="0" xfId="0" applyNumberFormat="1" applyFont="1"/>
    <xf numFmtId="14" fontId="14" fillId="0" borderId="0" xfId="0" applyNumberFormat="1" applyFont="1"/>
    <xf numFmtId="14" fontId="14" fillId="7" borderId="1" xfId="0" applyNumberFormat="1" applyFont="1" applyFill="1" applyBorder="1"/>
    <xf numFmtId="2" fontId="18" fillId="4" borderId="1" xfId="0" applyNumberFormat="1" applyFont="1" applyFill="1" applyBorder="1"/>
    <xf numFmtId="2" fontId="18" fillId="4" borderId="6" xfId="0" applyNumberFormat="1" applyFont="1" applyFill="1" applyBorder="1"/>
    <xf numFmtId="2" fontId="18" fillId="4" borderId="5" xfId="0" applyNumberFormat="1" applyFont="1" applyFill="1" applyBorder="1"/>
    <xf numFmtId="14" fontId="14" fillId="7" borderId="27" xfId="0" applyNumberFormat="1" applyFont="1" applyFill="1" applyBorder="1" applyProtection="1"/>
    <xf numFmtId="0" fontId="14" fillId="7" borderId="25" xfId="0" applyFont="1" applyFill="1" applyBorder="1"/>
    <xf numFmtId="2" fontId="14" fillId="7" borderId="25" xfId="0" applyNumberFormat="1" applyFont="1" applyFill="1" applyBorder="1"/>
    <xf numFmtId="0" fontId="9" fillId="11" borderId="1" xfId="0" applyFont="1" applyFill="1" applyBorder="1"/>
    <xf numFmtId="0" fontId="8" fillId="11" borderId="1" xfId="0" applyFont="1" applyFill="1" applyBorder="1" applyAlignment="1">
      <alignment horizontal="center"/>
    </xf>
    <xf numFmtId="2" fontId="14" fillId="11" borderId="1" xfId="0" applyNumberFormat="1" applyFont="1" applyFill="1" applyBorder="1" applyAlignment="1">
      <alignment horizontal="center" vertical="center" wrapText="1"/>
    </xf>
    <xf numFmtId="2" fontId="3" fillId="12" borderId="1" xfId="0" applyNumberFormat="1" applyFont="1" applyFill="1" applyBorder="1"/>
    <xf numFmtId="2" fontId="2" fillId="12" borderId="6" xfId="0" applyNumberFormat="1" applyFont="1" applyFill="1" applyBorder="1"/>
    <xf numFmtId="2" fontId="3" fillId="12" borderId="8" xfId="0" applyNumberFormat="1" applyFont="1" applyFill="1" applyBorder="1"/>
    <xf numFmtId="2" fontId="2" fillId="12" borderId="9" xfId="0" applyNumberFormat="1" applyFont="1" applyFill="1" applyBorder="1"/>
    <xf numFmtId="0" fontId="3" fillId="13" borderId="5" xfId="0" applyFont="1" applyFill="1" applyBorder="1"/>
    <xf numFmtId="0" fontId="3" fillId="13" borderId="1" xfId="0" applyFont="1" applyFill="1" applyBorder="1"/>
    <xf numFmtId="2" fontId="3" fillId="13" borderId="1" xfId="0" applyNumberFormat="1" applyFont="1" applyFill="1" applyBorder="1"/>
    <xf numFmtId="16" fontId="3" fillId="13" borderId="5" xfId="0" applyNumberFormat="1" applyFont="1" applyFill="1" applyBorder="1"/>
    <xf numFmtId="0" fontId="3" fillId="13" borderId="8" xfId="0" applyFont="1" applyFill="1" applyBorder="1"/>
    <xf numFmtId="2" fontId="3" fillId="13" borderId="8" xfId="0" applyNumberFormat="1" applyFont="1" applyFill="1" applyBorder="1"/>
    <xf numFmtId="0" fontId="2" fillId="11" borderId="1" xfId="0" applyFont="1" applyFill="1" applyBorder="1" applyAlignment="1">
      <alignment horizontal="center"/>
    </xf>
    <xf numFmtId="14" fontId="2" fillId="11" borderId="1" xfId="0" applyNumberFormat="1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2" fontId="14" fillId="7" borderId="5" xfId="0" applyNumberFormat="1" applyFont="1" applyFill="1" applyBorder="1" applyProtection="1"/>
    <xf numFmtId="2" fontId="4" fillId="10" borderId="10" xfId="0" applyNumberFormat="1" applyFont="1" applyFill="1" applyBorder="1" applyAlignment="1">
      <alignment horizontal="center"/>
    </xf>
    <xf numFmtId="2" fontId="5" fillId="2" borderId="23" xfId="0" applyNumberFormat="1" applyFont="1" applyFill="1" applyBorder="1"/>
    <xf numFmtId="2" fontId="14" fillId="5" borderId="5" xfId="0" applyNumberFormat="1" applyFont="1" applyFill="1" applyBorder="1"/>
    <xf numFmtId="2" fontId="3" fillId="5" borderId="42" xfId="0" applyNumberFormat="1" applyFont="1" applyFill="1" applyBorder="1"/>
    <xf numFmtId="2" fontId="14" fillId="5" borderId="42" xfId="0" applyNumberFormat="1" applyFont="1" applyFill="1" applyBorder="1"/>
    <xf numFmtId="16" fontId="3" fillId="13" borderId="7" xfId="0" applyNumberFormat="1" applyFont="1" applyFill="1" applyBorder="1"/>
    <xf numFmtId="16" fontId="5" fillId="2" borderId="23" xfId="0" applyNumberFormat="1" applyFont="1" applyFill="1" applyBorder="1" applyAlignment="1">
      <alignment horizontal="left"/>
    </xf>
    <xf numFmtId="10" fontId="3" fillId="5" borderId="1" xfId="0" applyNumberFormat="1" applyFont="1" applyFill="1" applyBorder="1" applyAlignment="1">
      <alignment horizontal="left"/>
    </xf>
    <xf numFmtId="14" fontId="9" fillId="15" borderId="27" xfId="0" applyNumberFormat="1" applyFont="1" applyFill="1" applyBorder="1"/>
    <xf numFmtId="10" fontId="8" fillId="14" borderId="1" xfId="0" applyNumberFormat="1" applyFont="1" applyFill="1" applyBorder="1"/>
    <xf numFmtId="14" fontId="8" fillId="15" borderId="27" xfId="0" applyNumberFormat="1" applyFont="1" applyFill="1" applyBorder="1"/>
    <xf numFmtId="2" fontId="2" fillId="16" borderId="1" xfId="0" applyNumberFormat="1" applyFont="1" applyFill="1" applyBorder="1"/>
    <xf numFmtId="164" fontId="19" fillId="4" borderId="8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 vertical="center" wrapText="1"/>
    </xf>
    <xf numFmtId="2" fontId="8" fillId="15" borderId="6" xfId="0" applyNumberFormat="1" applyFont="1" applyFill="1" applyBorder="1"/>
    <xf numFmtId="2" fontId="14" fillId="16" borderId="5" xfId="0" applyNumberFormat="1" applyFont="1" applyFill="1" applyBorder="1"/>
    <xf numFmtId="2" fontId="14" fillId="16" borderId="7" xfId="0" applyNumberFormat="1" applyFont="1" applyFill="1" applyBorder="1"/>
    <xf numFmtId="2" fontId="16" fillId="10" borderId="35" xfId="0" applyNumberFormat="1" applyFont="1" applyFill="1" applyBorder="1" applyAlignment="1">
      <alignment horizontal="center"/>
    </xf>
    <xf numFmtId="0" fontId="21" fillId="0" borderId="0" xfId="0" applyFont="1"/>
    <xf numFmtId="2" fontId="14" fillId="13" borderId="5" xfId="0" applyNumberFormat="1" applyFont="1" applyFill="1" applyBorder="1" applyProtection="1"/>
    <xf numFmtId="49" fontId="14" fillId="8" borderId="1" xfId="0" applyNumberFormat="1" applyFont="1" applyFill="1" applyBorder="1"/>
    <xf numFmtId="49" fontId="10" fillId="6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/>
    <xf numFmtId="2" fontId="14" fillId="0" borderId="6" xfId="0" applyNumberFormat="1" applyFont="1" applyFill="1" applyBorder="1"/>
    <xf numFmtId="0" fontId="14" fillId="18" borderId="5" xfId="0" applyFont="1" applyFill="1" applyBorder="1" applyAlignment="1">
      <alignment horizontal="left"/>
    </xf>
    <xf numFmtId="49" fontId="14" fillId="18" borderId="1" xfId="0" applyNumberFormat="1" applyFont="1" applyFill="1" applyBorder="1"/>
    <xf numFmtId="0" fontId="14" fillId="18" borderId="1" xfId="0" applyFont="1" applyFill="1" applyBorder="1"/>
    <xf numFmtId="2" fontId="9" fillId="18" borderId="1" xfId="0" applyNumberFormat="1" applyFont="1" applyFill="1" applyBorder="1"/>
    <xf numFmtId="2" fontId="14" fillId="18" borderId="1" xfId="0" applyNumberFormat="1" applyFont="1" applyFill="1" applyBorder="1"/>
    <xf numFmtId="2" fontId="8" fillId="18" borderId="27" xfId="0" applyNumberFormat="1" applyFont="1" applyFill="1" applyBorder="1"/>
    <xf numFmtId="2" fontId="14" fillId="18" borderId="6" xfId="0" applyNumberFormat="1" applyFont="1" applyFill="1" applyBorder="1"/>
    <xf numFmtId="2" fontId="3" fillId="18" borderId="6" xfId="0" applyNumberFormat="1" applyFont="1" applyFill="1" applyBorder="1"/>
    <xf numFmtId="14" fontId="14" fillId="18" borderId="1" xfId="0" applyNumberFormat="1" applyFont="1" applyFill="1" applyBorder="1"/>
    <xf numFmtId="16" fontId="3" fillId="18" borderId="5" xfId="0" applyNumberFormat="1" applyFont="1" applyFill="1" applyBorder="1" applyAlignment="1">
      <alignment horizontal="left"/>
    </xf>
    <xf numFmtId="2" fontId="3" fillId="18" borderId="1" xfId="0" applyNumberFormat="1" applyFont="1" applyFill="1" applyBorder="1"/>
    <xf numFmtId="2" fontId="3" fillId="18" borderId="1" xfId="0" applyNumberFormat="1" applyFont="1" applyFill="1" applyBorder="1" applyAlignment="1">
      <alignment horizontal="right"/>
    </xf>
    <xf numFmtId="2" fontId="3" fillId="18" borderId="6" xfId="0" applyNumberFormat="1" applyFont="1" applyFill="1" applyBorder="1" applyAlignment="1">
      <alignment horizontal="right"/>
    </xf>
    <xf numFmtId="2" fontId="8" fillId="18" borderId="27" xfId="0" applyNumberFormat="1" applyFont="1" applyFill="1" applyBorder="1" applyAlignment="1">
      <alignment horizontal="right"/>
    </xf>
    <xf numFmtId="0" fontId="3" fillId="18" borderId="1" xfId="0" applyFont="1" applyFill="1" applyBorder="1"/>
    <xf numFmtId="16" fontId="3" fillId="18" borderId="1" xfId="0" applyNumberFormat="1" applyFont="1" applyFill="1" applyBorder="1" applyAlignment="1">
      <alignment horizontal="left"/>
    </xf>
    <xf numFmtId="2" fontId="3" fillId="18" borderId="27" xfId="0" applyNumberFormat="1" applyFont="1" applyFill="1" applyBorder="1" applyAlignment="1">
      <alignment horizontal="right"/>
    </xf>
    <xf numFmtId="0" fontId="23" fillId="0" borderId="0" xfId="0" applyFont="1"/>
    <xf numFmtId="0" fontId="21" fillId="0" borderId="0" xfId="0" applyFont="1" applyFill="1"/>
    <xf numFmtId="0" fontId="13" fillId="17" borderId="0" xfId="0" applyFont="1" applyFill="1" applyAlignment="1">
      <alignment horizontal="center" vertical="top" wrapText="1"/>
    </xf>
    <xf numFmtId="2" fontId="14" fillId="5" borderId="27" xfId="0" applyNumberFormat="1" applyFont="1" applyFill="1" applyBorder="1"/>
    <xf numFmtId="2" fontId="10" fillId="6" borderId="44" xfId="0" applyNumberFormat="1" applyFont="1" applyFill="1" applyBorder="1" applyAlignment="1">
      <alignment horizontal="right"/>
    </xf>
    <xf numFmtId="2" fontId="10" fillId="6" borderId="45" xfId="0" applyNumberFormat="1" applyFont="1" applyFill="1" applyBorder="1" applyAlignment="1">
      <alignment horizontal="right"/>
    </xf>
    <xf numFmtId="2" fontId="10" fillId="6" borderId="46" xfId="0" applyNumberFormat="1" applyFont="1" applyFill="1" applyBorder="1" applyAlignment="1">
      <alignment horizontal="right"/>
    </xf>
    <xf numFmtId="2" fontId="3" fillId="5" borderId="27" xfId="0" applyNumberFormat="1" applyFont="1" applyFill="1" applyBorder="1"/>
    <xf numFmtId="2" fontId="14" fillId="8" borderId="27" xfId="0" applyNumberFormat="1" applyFont="1" applyFill="1" applyBorder="1"/>
    <xf numFmtId="2" fontId="10" fillId="6" borderId="26" xfId="0" applyNumberFormat="1" applyFont="1" applyFill="1" applyBorder="1" applyAlignment="1">
      <alignment horizontal="right"/>
    </xf>
    <xf numFmtId="2" fontId="3" fillId="5" borderId="4" xfId="0" applyNumberFormat="1" applyFont="1" applyFill="1" applyBorder="1"/>
    <xf numFmtId="2" fontId="3" fillId="5" borderId="47" xfId="0" applyNumberFormat="1" applyFont="1" applyFill="1" applyBorder="1"/>
    <xf numFmtId="2" fontId="14" fillId="5" borderId="48" xfId="0" applyNumberFormat="1" applyFont="1" applyFill="1" applyBorder="1"/>
    <xf numFmtId="2" fontId="3" fillId="18" borderId="48" xfId="0" applyNumberFormat="1" applyFont="1" applyFill="1" applyBorder="1" applyAlignment="1">
      <alignment horizontal="right"/>
    </xf>
    <xf numFmtId="2" fontId="3" fillId="18" borderId="48" xfId="0" applyNumberFormat="1" applyFont="1" applyFill="1" applyBorder="1"/>
    <xf numFmtId="2" fontId="14" fillId="5" borderId="49" xfId="0" applyNumberFormat="1" applyFont="1" applyFill="1" applyBorder="1"/>
    <xf numFmtId="0" fontId="9" fillId="18" borderId="5" xfId="0" applyFont="1" applyFill="1" applyBorder="1" applyAlignment="1">
      <alignment horizontal="left"/>
    </xf>
    <xf numFmtId="49" fontId="9" fillId="18" borderId="1" xfId="0" applyNumberFormat="1" applyFont="1" applyFill="1" applyBorder="1"/>
    <xf numFmtId="2" fontId="9" fillId="18" borderId="27" xfId="0" applyNumberFormat="1" applyFont="1" applyFill="1" applyBorder="1"/>
    <xf numFmtId="2" fontId="8" fillId="11" borderId="1" xfId="0" applyNumberFormat="1" applyFont="1" applyFill="1" applyBorder="1" applyAlignment="1">
      <alignment horizontal="center" vertical="center"/>
    </xf>
    <xf numFmtId="0" fontId="17" fillId="17" borderId="0" xfId="0" applyFont="1" applyFill="1" applyAlignment="1">
      <alignment horizontal="center" vertical="center" wrapText="1"/>
    </xf>
    <xf numFmtId="0" fontId="22" fillId="0" borderId="0" xfId="0" applyFont="1"/>
    <xf numFmtId="0" fontId="13" fillId="17" borderId="0" xfId="0" applyFont="1" applyFill="1" applyAlignment="1">
      <alignment vertical="top" wrapText="1"/>
    </xf>
    <xf numFmtId="14" fontId="23" fillId="0" borderId="0" xfId="0" applyNumberFormat="1" applyFont="1"/>
    <xf numFmtId="2" fontId="14" fillId="13" borderId="6" xfId="0" applyNumberFormat="1" applyFont="1" applyFill="1" applyBorder="1"/>
    <xf numFmtId="2" fontId="14" fillId="7" borderId="1" xfId="0" applyNumberFormat="1" applyFont="1" applyFill="1" applyBorder="1" applyProtection="1">
      <protection locked="0"/>
    </xf>
    <xf numFmtId="49" fontId="24" fillId="8" borderId="27" xfId="0" applyNumberFormat="1" applyFont="1" applyFill="1" applyBorder="1"/>
    <xf numFmtId="49" fontId="24" fillId="8" borderId="32" xfId="0" applyNumberFormat="1" applyFont="1" applyFill="1" applyBorder="1"/>
    <xf numFmtId="49" fontId="14" fillId="8" borderId="8" xfId="0" applyNumberFormat="1" applyFont="1" applyFill="1" applyBorder="1"/>
    <xf numFmtId="0" fontId="14" fillId="8" borderId="8" xfId="0" applyFont="1" applyFill="1" applyBorder="1"/>
    <xf numFmtId="2" fontId="9" fillId="8" borderId="8" xfId="0" applyNumberFormat="1" applyFont="1" applyFill="1" applyBorder="1"/>
    <xf numFmtId="2" fontId="14" fillId="0" borderId="8" xfId="0" applyNumberFormat="1" applyFont="1" applyFill="1" applyBorder="1"/>
    <xf numFmtId="2" fontId="14" fillId="0" borderId="32" xfId="0" applyNumberFormat="1" applyFont="1" applyFill="1" applyBorder="1"/>
    <xf numFmtId="2" fontId="14" fillId="0" borderId="9" xfId="0" applyNumberFormat="1" applyFont="1" applyFill="1" applyBorder="1"/>
    <xf numFmtId="16" fontId="9" fillId="5" borderId="5" xfId="0" applyNumberFormat="1" applyFont="1" applyFill="1" applyBorder="1" applyAlignment="1">
      <alignment horizontal="left"/>
    </xf>
    <xf numFmtId="16" fontId="9" fillId="5" borderId="7" xfId="0" applyNumberFormat="1" applyFont="1" applyFill="1" applyBorder="1" applyAlignment="1">
      <alignment horizontal="left"/>
    </xf>
    <xf numFmtId="16" fontId="9" fillId="18" borderId="5" xfId="0" applyNumberFormat="1" applyFont="1" applyFill="1" applyBorder="1" applyAlignment="1">
      <alignment horizontal="left"/>
    </xf>
    <xf numFmtId="49" fontId="3" fillId="18" borderId="1" xfId="0" applyNumberFormat="1" applyFont="1" applyFill="1" applyBorder="1"/>
    <xf numFmtId="0" fontId="5" fillId="2" borderId="41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2" fontId="4" fillId="10" borderId="34" xfId="0" applyNumberFormat="1" applyFont="1" applyFill="1" applyBorder="1" applyAlignment="1">
      <alignment horizontal="center"/>
    </xf>
    <xf numFmtId="2" fontId="4" fillId="10" borderId="35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/>
    </xf>
    <xf numFmtId="0" fontId="8" fillId="11" borderId="27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0" fontId="8" fillId="11" borderId="36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4" fillId="17" borderId="5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2" fontId="16" fillId="10" borderId="21" xfId="0" applyNumberFormat="1" applyFont="1" applyFill="1" applyBorder="1" applyAlignment="1">
      <alignment horizontal="center"/>
    </xf>
    <xf numFmtId="2" fontId="16" fillId="10" borderId="10" xfId="0" applyNumberFormat="1" applyFont="1" applyFill="1" applyBorder="1" applyAlignment="1">
      <alignment horizontal="center"/>
    </xf>
    <xf numFmtId="2" fontId="16" fillId="10" borderId="35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left"/>
    </xf>
    <xf numFmtId="0" fontId="13" fillId="17" borderId="50" xfId="0" applyFont="1" applyFill="1" applyBorder="1" applyAlignment="1">
      <alignment horizontal="center" vertical="top"/>
    </xf>
    <xf numFmtId="2" fontId="2" fillId="0" borderId="0" xfId="0" applyNumberFormat="1" applyFont="1" applyAlignment="1">
      <alignment horizontal="left" vertical="top" wrapText="1"/>
    </xf>
    <xf numFmtId="2" fontId="4" fillId="10" borderId="10" xfId="0" applyNumberFormat="1" applyFont="1" applyFill="1" applyBorder="1" applyAlignment="1">
      <alignment horizontal="left" vertical="top" wrapText="1"/>
    </xf>
    <xf numFmtId="2" fontId="9" fillId="8" borderId="14" xfId="0" applyNumberFormat="1" applyFont="1" applyFill="1" applyBorder="1" applyAlignment="1">
      <alignment horizontal="left" vertical="top" wrapText="1"/>
    </xf>
    <xf numFmtId="2" fontId="4" fillId="3" borderId="14" xfId="0" applyNumberFormat="1" applyFont="1" applyFill="1" applyBorder="1" applyAlignment="1">
      <alignment horizontal="left" vertical="top" wrapText="1"/>
    </xf>
    <xf numFmtId="2" fontId="8" fillId="4" borderId="3" xfId="0" applyNumberFormat="1" applyFont="1" applyFill="1" applyBorder="1" applyAlignment="1">
      <alignment horizontal="left" vertical="top" wrapText="1"/>
    </xf>
    <xf numFmtId="2" fontId="8" fillId="7" borderId="9" xfId="0" applyNumberFormat="1" applyFont="1" applyFill="1" applyBorder="1" applyAlignment="1">
      <alignment horizontal="left" vertical="top" wrapText="1"/>
    </xf>
    <xf numFmtId="2" fontId="9" fillId="8" borderId="18" xfId="0" applyNumberFormat="1" applyFont="1" applyFill="1" applyBorder="1" applyAlignment="1">
      <alignment horizontal="left" vertical="top" wrapText="1"/>
    </xf>
    <xf numFmtId="2" fontId="10" fillId="6" borderId="16" xfId="0" applyNumberFormat="1" applyFont="1" applyFill="1" applyBorder="1" applyAlignment="1">
      <alignment horizontal="left" vertical="top" wrapText="1"/>
    </xf>
    <xf numFmtId="2" fontId="5" fillId="2" borderId="26" xfId="0" applyNumberFormat="1" applyFont="1" applyFill="1" applyBorder="1" applyAlignment="1">
      <alignment horizontal="left" vertical="top" wrapText="1"/>
    </xf>
    <xf numFmtId="2" fontId="3" fillId="5" borderId="43" xfId="0" applyNumberFormat="1" applyFont="1" applyFill="1" applyBorder="1" applyAlignment="1">
      <alignment horizontal="left" vertical="top" wrapText="1"/>
    </xf>
    <xf numFmtId="2" fontId="14" fillId="16" borderId="6" xfId="0" applyNumberFormat="1" applyFont="1" applyFill="1" applyBorder="1" applyAlignment="1">
      <alignment horizontal="left" vertical="top" wrapText="1"/>
    </xf>
    <xf numFmtId="2" fontId="14" fillId="5" borderId="42" xfId="0" applyNumberFormat="1" applyFont="1" applyFill="1" applyBorder="1" applyAlignment="1">
      <alignment horizontal="left" vertical="top" wrapText="1"/>
    </xf>
    <xf numFmtId="2" fontId="14" fillId="5" borderId="28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2" fontId="14" fillId="16" borderId="9" xfId="0" applyNumberFormat="1" applyFont="1" applyFill="1" applyBorder="1" applyAlignment="1">
      <alignment horizontal="left" vertical="top" wrapText="1"/>
    </xf>
  </cellXfs>
  <cellStyles count="1">
    <cellStyle name="Normálna" xfId="0" builtinId="0"/>
  </cellStyles>
  <dxfs count="23"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b val="0"/>
        <i val="0"/>
        <strike val="0"/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 patternType="solid">
          <bgColor theme="8" tint="0.79998168889431442"/>
        </patternFill>
      </fill>
    </dxf>
    <dxf>
      <font>
        <b/>
        <i val="0"/>
        <color rgb="FF00B050"/>
      </font>
      <fill>
        <patternFill patternType="solid">
          <bgColor theme="8" tint="0.79998168889431442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D4D4D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9"/>
  </sheetPr>
  <dimension ref="A1:D1117"/>
  <sheetViews>
    <sheetView workbookViewId="0">
      <selection activeCell="A94" sqref="A1:XFD1048576"/>
    </sheetView>
  </sheetViews>
  <sheetFormatPr defaultRowHeight="12.75" x14ac:dyDescent="0.2"/>
  <cols>
    <col min="1" max="1" width="15.5703125" style="266" customWidth="1"/>
    <col min="2" max="2" width="9.140625" style="266" customWidth="1"/>
    <col min="3" max="16384" width="9.140625" style="266"/>
  </cols>
  <sheetData>
    <row r="1" spans="1:4" x14ac:dyDescent="0.2">
      <c r="A1" s="266" t="s">
        <v>20</v>
      </c>
      <c r="D1" s="266" t="s">
        <v>144</v>
      </c>
    </row>
    <row r="2" spans="1:4" x14ac:dyDescent="0.2">
      <c r="A2" s="289" t="str">
        <f>R_DETAIL!B14</f>
        <v>1.1.1.01.</v>
      </c>
      <c r="B2" s="266">
        <f>LOOKUP(A2,R_DETAIL!$B:$B,R_DETAIL!$C:$C)</f>
        <v>0</v>
      </c>
      <c r="D2" s="266" t="s">
        <v>199</v>
      </c>
    </row>
    <row r="3" spans="1:4" x14ac:dyDescent="0.2">
      <c r="A3" s="289" t="str">
        <f>R_DETAIL!B15</f>
        <v>1.1.1.02.</v>
      </c>
      <c r="B3" s="266">
        <f>LOOKUP(A3,R_DETAIL!$B:$B,R_DETAIL!$C:$C)</f>
        <v>0</v>
      </c>
      <c r="D3" s="266" t="s">
        <v>192</v>
      </c>
    </row>
    <row r="4" spans="1:4" x14ac:dyDescent="0.2">
      <c r="A4" s="289" t="str">
        <f>R_DETAIL!B16</f>
        <v>1.1.1.03.</v>
      </c>
      <c r="B4" s="266">
        <f>LOOKUP(A4,R_DETAIL!$B:$B,R_DETAIL!$C:$C)</f>
        <v>0</v>
      </c>
    </row>
    <row r="5" spans="1:4" x14ac:dyDescent="0.2">
      <c r="A5" s="289" t="str">
        <f>R_DETAIL!B17</f>
        <v>1.1.1.04.</v>
      </c>
      <c r="B5" s="266">
        <f>LOOKUP(A5,R_DETAIL!$B:$B,R_DETAIL!$C:$C)</f>
        <v>0</v>
      </c>
    </row>
    <row r="6" spans="1:4" x14ac:dyDescent="0.2">
      <c r="A6" s="289" t="str">
        <f>R_DETAIL!B18</f>
        <v>1.1.1.05.</v>
      </c>
      <c r="B6" s="266">
        <f>LOOKUP(A6,R_DETAIL!$B:$B,R_DETAIL!$C:$C)</f>
        <v>0</v>
      </c>
    </row>
    <row r="7" spans="1:4" x14ac:dyDescent="0.2">
      <c r="A7" s="289" t="str">
        <f>R_DETAIL!B19</f>
        <v>1.1.1.06.</v>
      </c>
      <c r="B7" s="266">
        <f>LOOKUP(A7,R_DETAIL!$B:$B,R_DETAIL!$C:$C)</f>
        <v>0</v>
      </c>
    </row>
    <row r="8" spans="1:4" x14ac:dyDescent="0.2">
      <c r="A8" s="289" t="str">
        <f>R_DETAIL!B20</f>
        <v>1.1.1.07.</v>
      </c>
      <c r="B8" s="266">
        <f>LOOKUP(A8,R_DETAIL!$B:$B,R_DETAIL!$C:$C)</f>
        <v>0</v>
      </c>
    </row>
    <row r="9" spans="1:4" x14ac:dyDescent="0.2">
      <c r="A9" s="289" t="str">
        <f>R_DETAIL!B21</f>
        <v>1.1.1.08.</v>
      </c>
      <c r="B9" s="266">
        <f>LOOKUP(A9,R_DETAIL!$B:$B,R_DETAIL!$C:$C)</f>
        <v>0</v>
      </c>
    </row>
    <row r="10" spans="1:4" x14ac:dyDescent="0.2">
      <c r="A10" s="289" t="str">
        <f>R_DETAIL!B22</f>
        <v>1.1.1.09.</v>
      </c>
      <c r="B10" s="266">
        <f>LOOKUP(A10,R_DETAIL!$B:$B,R_DETAIL!$C:$C)</f>
        <v>0</v>
      </c>
    </row>
    <row r="11" spans="1:4" x14ac:dyDescent="0.2">
      <c r="A11" s="289" t="str">
        <f>R_DETAIL!B23</f>
        <v>1.1.1.10.</v>
      </c>
      <c r="B11" s="266">
        <f>LOOKUP(A11,R_DETAIL!$B:$B,R_DETAIL!$C:$C)</f>
        <v>0</v>
      </c>
    </row>
    <row r="12" spans="1:4" x14ac:dyDescent="0.2">
      <c r="A12" s="289" t="str">
        <f>R_DETAIL!B24</f>
        <v>1.1.1.11.</v>
      </c>
      <c r="B12" s="266">
        <f>LOOKUP(A12,R_DETAIL!$B:$B,R_DETAIL!$C:$C)</f>
        <v>0</v>
      </c>
    </row>
    <row r="13" spans="1:4" x14ac:dyDescent="0.2">
      <c r="A13" s="289" t="str">
        <f>R_DETAIL!B25</f>
        <v>1.1.1.12.</v>
      </c>
      <c r="B13" s="266">
        <f>LOOKUP(A13,R_DETAIL!$B:$B,R_DETAIL!$C:$C)</f>
        <v>0</v>
      </c>
    </row>
    <row r="14" spans="1:4" x14ac:dyDescent="0.2">
      <c r="A14" s="289" t="str">
        <f>R_DETAIL!B26</f>
        <v>1.1.1.13.</v>
      </c>
      <c r="B14" s="266">
        <f>LOOKUP(A14,R_DETAIL!$B:$B,R_DETAIL!$C:$C)</f>
        <v>0</v>
      </c>
    </row>
    <row r="15" spans="1:4" x14ac:dyDescent="0.2">
      <c r="A15" s="289" t="str">
        <f>R_DETAIL!B27</f>
        <v>1.1.1.14.</v>
      </c>
      <c r="B15" s="266">
        <f>LOOKUP(A15,R_DETAIL!$B:$B,R_DETAIL!$C:$C)</f>
        <v>0</v>
      </c>
    </row>
    <row r="16" spans="1:4" x14ac:dyDescent="0.2">
      <c r="A16" s="289" t="str">
        <f>R_DETAIL!B28</f>
        <v>1.1.1.15.</v>
      </c>
      <c r="B16" s="266">
        <f>LOOKUP(A16,R_DETAIL!$B:$B,R_DETAIL!$C:$C)</f>
        <v>0</v>
      </c>
    </row>
    <row r="17" spans="1:2" x14ac:dyDescent="0.2">
      <c r="A17" s="289" t="str">
        <f>R_DETAIL!B29</f>
        <v>1.1.1.16.</v>
      </c>
      <c r="B17" s="266">
        <f>LOOKUP(A17,R_DETAIL!$B:$B,R_DETAIL!$C:$C)</f>
        <v>0</v>
      </c>
    </row>
    <row r="18" spans="1:2" x14ac:dyDescent="0.2">
      <c r="A18" s="289" t="str">
        <f>R_DETAIL!B30</f>
        <v>1.1.1.17.</v>
      </c>
      <c r="B18" s="266">
        <f>LOOKUP(A18,R_DETAIL!$B:$B,R_DETAIL!$C:$C)</f>
        <v>0</v>
      </c>
    </row>
    <row r="19" spans="1:2" x14ac:dyDescent="0.2">
      <c r="A19" s="289" t="str">
        <f>R_DETAIL!B31</f>
        <v>1.1.1.18.</v>
      </c>
      <c r="B19" s="266">
        <f>LOOKUP(A19,R_DETAIL!$B:$B,R_DETAIL!$C:$C)</f>
        <v>0</v>
      </c>
    </row>
    <row r="20" spans="1:2" x14ac:dyDescent="0.2">
      <c r="A20" s="289" t="str">
        <f>R_DETAIL!B32</f>
        <v>1.1.1.19.</v>
      </c>
      <c r="B20" s="266">
        <f>LOOKUP(A20,R_DETAIL!$B:$B,R_DETAIL!$C:$C)</f>
        <v>0</v>
      </c>
    </row>
    <row r="21" spans="1:2" x14ac:dyDescent="0.2">
      <c r="A21" s="289" t="str">
        <f>R_DETAIL!B33</f>
        <v>1.1.1.20.</v>
      </c>
      <c r="B21" s="266">
        <f>LOOKUP(A21,R_DETAIL!$B:$B,R_DETAIL!$C:$C)</f>
        <v>0</v>
      </c>
    </row>
    <row r="22" spans="1:2" x14ac:dyDescent="0.2">
      <c r="A22" s="289" t="str">
        <f>R_DETAIL!B35</f>
        <v>1.1.2.01.</v>
      </c>
      <c r="B22" s="266">
        <f>LOOKUP(A22,R_DETAIL!$B:$B,R_DETAIL!$C:$C)</f>
        <v>0</v>
      </c>
    </row>
    <row r="23" spans="1:2" x14ac:dyDescent="0.2">
      <c r="A23" s="289" t="str">
        <f>R_DETAIL!B36</f>
        <v>1.1.2.02.</v>
      </c>
      <c r="B23" s="266">
        <f>LOOKUP(A23,R_DETAIL!$B:$B,R_DETAIL!$C:$C)</f>
        <v>0</v>
      </c>
    </row>
    <row r="24" spans="1:2" x14ac:dyDescent="0.2">
      <c r="A24" s="289" t="str">
        <f>R_DETAIL!B37</f>
        <v>1.1.2.03.</v>
      </c>
      <c r="B24" s="266">
        <f>LOOKUP(A24,R_DETAIL!$B:$B,R_DETAIL!$C:$C)</f>
        <v>0</v>
      </c>
    </row>
    <row r="25" spans="1:2" x14ac:dyDescent="0.2">
      <c r="A25" s="289" t="str">
        <f>R_DETAIL!B38</f>
        <v>1.1.2.04.</v>
      </c>
      <c r="B25" s="266">
        <f>LOOKUP(A25,R_DETAIL!$B:$B,R_DETAIL!$C:$C)</f>
        <v>0</v>
      </c>
    </row>
    <row r="26" spans="1:2" x14ac:dyDescent="0.2">
      <c r="A26" s="289" t="str">
        <f>R_DETAIL!B39</f>
        <v>1.1.2.05.</v>
      </c>
      <c r="B26" s="266">
        <f>LOOKUP(A26,R_DETAIL!$B:$B,R_DETAIL!$C:$C)</f>
        <v>0</v>
      </c>
    </row>
    <row r="27" spans="1:2" x14ac:dyDescent="0.2">
      <c r="A27" s="289" t="str">
        <f>R_DETAIL!B40</f>
        <v>1.1.2.06.</v>
      </c>
      <c r="B27" s="266">
        <f>LOOKUP(A27,R_DETAIL!$B:$B,R_DETAIL!$C:$C)</f>
        <v>0</v>
      </c>
    </row>
    <row r="28" spans="1:2" x14ac:dyDescent="0.2">
      <c r="A28" s="289" t="str">
        <f>R_DETAIL!B41</f>
        <v>1.1.2.07.</v>
      </c>
      <c r="B28" s="266">
        <f>LOOKUP(A28,R_DETAIL!$B:$B,R_DETAIL!$C:$C)</f>
        <v>0</v>
      </c>
    </row>
    <row r="29" spans="1:2" x14ac:dyDescent="0.2">
      <c r="A29" s="289" t="str">
        <f>R_DETAIL!B42</f>
        <v>1.1.2.08.</v>
      </c>
      <c r="B29" s="266">
        <f>LOOKUP(A29,R_DETAIL!$B:$B,R_DETAIL!$C:$C)</f>
        <v>0</v>
      </c>
    </row>
    <row r="30" spans="1:2" x14ac:dyDescent="0.2">
      <c r="A30" s="289" t="str">
        <f>R_DETAIL!B43</f>
        <v>1.1.2.09.</v>
      </c>
      <c r="B30" s="266">
        <f>LOOKUP(A30,R_DETAIL!$B:$B,R_DETAIL!$C:$C)</f>
        <v>0</v>
      </c>
    </row>
    <row r="31" spans="1:2" x14ac:dyDescent="0.2">
      <c r="A31" s="289" t="str">
        <f>R_DETAIL!B44</f>
        <v>1.1.2.10.</v>
      </c>
      <c r="B31" s="266">
        <f>LOOKUP(A31,R_DETAIL!$B:$B,R_DETAIL!$C:$C)</f>
        <v>0</v>
      </c>
    </row>
    <row r="32" spans="1:2" x14ac:dyDescent="0.2">
      <c r="A32" s="289" t="str">
        <f>R_DETAIL!B45</f>
        <v>1.1.2.11.</v>
      </c>
      <c r="B32" s="266">
        <f>LOOKUP(A32,R_DETAIL!$B:$B,R_DETAIL!$C:$C)</f>
        <v>0</v>
      </c>
    </row>
    <row r="33" spans="1:2" x14ac:dyDescent="0.2">
      <c r="A33" s="289" t="str">
        <f>R_DETAIL!B46</f>
        <v>1.1.2.12.</v>
      </c>
      <c r="B33" s="266">
        <f>LOOKUP(A33,R_DETAIL!$B:$B,R_DETAIL!$C:$C)</f>
        <v>0</v>
      </c>
    </row>
    <row r="34" spans="1:2" x14ac:dyDescent="0.2">
      <c r="A34" s="289" t="str">
        <f>R_DETAIL!B47</f>
        <v>1.1.2.13.</v>
      </c>
      <c r="B34" s="266">
        <f>LOOKUP(A34,R_DETAIL!$B:$B,R_DETAIL!$C:$C)</f>
        <v>0</v>
      </c>
    </row>
    <row r="35" spans="1:2" x14ac:dyDescent="0.2">
      <c r="A35" s="289" t="str">
        <f>R_DETAIL!B48</f>
        <v>1.1.2.14.</v>
      </c>
      <c r="B35" s="266">
        <f>LOOKUP(A35,R_DETAIL!$B:$B,R_DETAIL!$C:$C)</f>
        <v>0</v>
      </c>
    </row>
    <row r="36" spans="1:2" x14ac:dyDescent="0.2">
      <c r="A36" s="289" t="str">
        <f>R_DETAIL!B49</f>
        <v>1.1.2.15.</v>
      </c>
      <c r="B36" s="266">
        <f>LOOKUP(A36,R_DETAIL!$B:$B,R_DETAIL!$C:$C)</f>
        <v>0</v>
      </c>
    </row>
    <row r="37" spans="1:2" x14ac:dyDescent="0.2">
      <c r="A37" s="289" t="str">
        <f>R_DETAIL!B50</f>
        <v>1.1.2.16.</v>
      </c>
      <c r="B37" s="266">
        <f>LOOKUP(A37,R_DETAIL!$B:$B,R_DETAIL!$C:$C)</f>
        <v>0</v>
      </c>
    </row>
    <row r="38" spans="1:2" x14ac:dyDescent="0.2">
      <c r="A38" s="289" t="str">
        <f>R_DETAIL!B51</f>
        <v>1.1.2.17.</v>
      </c>
      <c r="B38" s="266">
        <f>LOOKUP(A38,R_DETAIL!$B:$B,R_DETAIL!$C:$C)</f>
        <v>0</v>
      </c>
    </row>
    <row r="39" spans="1:2" x14ac:dyDescent="0.2">
      <c r="A39" s="289" t="str">
        <f>R_DETAIL!B52</f>
        <v>1.1.2.18.</v>
      </c>
      <c r="B39" s="266">
        <f>LOOKUP(A39,R_DETAIL!$B:$B,R_DETAIL!$C:$C)</f>
        <v>0</v>
      </c>
    </row>
    <row r="40" spans="1:2" x14ac:dyDescent="0.2">
      <c r="A40" s="289" t="str">
        <f>R_DETAIL!B53</f>
        <v>1.1.2.19.</v>
      </c>
      <c r="B40" s="266">
        <f>LOOKUP(A40,R_DETAIL!$B:$B,R_DETAIL!$C:$C)</f>
        <v>0</v>
      </c>
    </row>
    <row r="41" spans="1:2" x14ac:dyDescent="0.2">
      <c r="A41" s="289" t="str">
        <f>R_DETAIL!B54</f>
        <v>1.1.2.20.</v>
      </c>
      <c r="B41" s="266">
        <f>LOOKUP(A41,R_DETAIL!$B:$B,R_DETAIL!$C:$C)</f>
        <v>0</v>
      </c>
    </row>
    <row r="42" spans="1:2" x14ac:dyDescent="0.2">
      <c r="A42" s="289" t="str">
        <f>R_DETAIL!B56</f>
        <v>1.1.3.01.</v>
      </c>
      <c r="B42" s="266">
        <f>LOOKUP(A42,R_DETAIL!$B:$B,R_DETAIL!$C:$C)</f>
        <v>0</v>
      </c>
    </row>
    <row r="43" spans="1:2" x14ac:dyDescent="0.2">
      <c r="A43" s="289" t="str">
        <f>R_DETAIL!B57</f>
        <v>1.1.3.02.</v>
      </c>
      <c r="B43" s="266">
        <f>LOOKUP(A43,R_DETAIL!$B:$B,R_DETAIL!$C:$C)</f>
        <v>0</v>
      </c>
    </row>
    <row r="44" spans="1:2" x14ac:dyDescent="0.2">
      <c r="A44" s="289" t="str">
        <f>R_DETAIL!B58</f>
        <v>1.1.3.03.</v>
      </c>
      <c r="B44" s="266">
        <f>LOOKUP(A44,R_DETAIL!$B:$B,R_DETAIL!$C:$C)</f>
        <v>0</v>
      </c>
    </row>
    <row r="45" spans="1:2" x14ac:dyDescent="0.2">
      <c r="A45" s="289" t="str">
        <f>R_DETAIL!B59</f>
        <v>1.1.3.04.</v>
      </c>
      <c r="B45" s="266">
        <f>LOOKUP(A45,R_DETAIL!$B:$B,R_DETAIL!$C:$C)</f>
        <v>0</v>
      </c>
    </row>
    <row r="46" spans="1:2" x14ac:dyDescent="0.2">
      <c r="A46" s="289" t="str">
        <f>R_DETAIL!B60</f>
        <v>1.1.3.05.</v>
      </c>
      <c r="B46" s="266">
        <f>LOOKUP(A46,R_DETAIL!$B:$B,R_DETAIL!$C:$C)</f>
        <v>0</v>
      </c>
    </row>
    <row r="47" spans="1:2" x14ac:dyDescent="0.2">
      <c r="A47" s="289" t="str">
        <f>R_DETAIL!B61</f>
        <v>1.1.3.06.</v>
      </c>
      <c r="B47" s="266">
        <f>LOOKUP(A47,R_DETAIL!$B:$B,R_DETAIL!$C:$C)</f>
        <v>0</v>
      </c>
    </row>
    <row r="48" spans="1:2" x14ac:dyDescent="0.2">
      <c r="A48" s="289" t="str">
        <f>R_DETAIL!B62</f>
        <v>1.1.3.07.</v>
      </c>
      <c r="B48" s="266">
        <f>LOOKUP(A48,R_DETAIL!$B:$B,R_DETAIL!$C:$C)</f>
        <v>0</v>
      </c>
    </row>
    <row r="49" spans="1:2" x14ac:dyDescent="0.2">
      <c r="A49" s="289" t="str">
        <f>R_DETAIL!B63</f>
        <v>1.1.3.08.</v>
      </c>
      <c r="B49" s="266">
        <f>LOOKUP(A49,R_DETAIL!$B:$B,R_DETAIL!$C:$C)</f>
        <v>0</v>
      </c>
    </row>
    <row r="50" spans="1:2" x14ac:dyDescent="0.2">
      <c r="A50" s="289" t="str">
        <f>R_DETAIL!B64</f>
        <v>1.1.3.09.</v>
      </c>
      <c r="B50" s="266">
        <f>LOOKUP(A50,R_DETAIL!$B:$B,R_DETAIL!$C:$C)</f>
        <v>0</v>
      </c>
    </row>
    <row r="51" spans="1:2" x14ac:dyDescent="0.2">
      <c r="A51" s="289" t="str">
        <f>R_DETAIL!B65</f>
        <v>1.1.3.10.</v>
      </c>
      <c r="B51" s="266">
        <f>LOOKUP(A51,R_DETAIL!$B:$B,R_DETAIL!$C:$C)</f>
        <v>0</v>
      </c>
    </row>
    <row r="52" spans="1:2" x14ac:dyDescent="0.2">
      <c r="A52" s="289" t="str">
        <f>R_DETAIL!B66</f>
        <v>1.1.3.11.</v>
      </c>
      <c r="B52" s="266">
        <f>LOOKUP(A52,R_DETAIL!$B:$B,R_DETAIL!$C:$C)</f>
        <v>0</v>
      </c>
    </row>
    <row r="53" spans="1:2" x14ac:dyDescent="0.2">
      <c r="A53" s="289" t="str">
        <f>R_DETAIL!B67</f>
        <v>1.1.3.12.</v>
      </c>
      <c r="B53" s="266">
        <f>LOOKUP(A53,R_DETAIL!$B:$B,R_DETAIL!$C:$C)</f>
        <v>0</v>
      </c>
    </row>
    <row r="54" spans="1:2" x14ac:dyDescent="0.2">
      <c r="A54" s="289" t="str">
        <f>R_DETAIL!B68</f>
        <v>1.1.3.13.</v>
      </c>
      <c r="B54" s="266">
        <f>LOOKUP(A54,R_DETAIL!$B:$B,R_DETAIL!$C:$C)</f>
        <v>0</v>
      </c>
    </row>
    <row r="55" spans="1:2" x14ac:dyDescent="0.2">
      <c r="A55" s="289" t="str">
        <f>R_DETAIL!B69</f>
        <v>1.1.3.14.</v>
      </c>
      <c r="B55" s="266">
        <f>LOOKUP(A55,R_DETAIL!$B:$B,R_DETAIL!$C:$C)</f>
        <v>0</v>
      </c>
    </row>
    <row r="56" spans="1:2" x14ac:dyDescent="0.2">
      <c r="A56" s="289" t="str">
        <f>R_DETAIL!B70</f>
        <v>1.1.3.15.</v>
      </c>
      <c r="B56" s="266">
        <f>LOOKUP(A56,R_DETAIL!$B:$B,R_DETAIL!$C:$C)</f>
        <v>0</v>
      </c>
    </row>
    <row r="57" spans="1:2" x14ac:dyDescent="0.2">
      <c r="A57" s="289" t="str">
        <f>R_DETAIL!B71</f>
        <v>1.1.3.16.</v>
      </c>
      <c r="B57" s="266">
        <f>LOOKUP(A57,R_DETAIL!$B:$B,R_DETAIL!$C:$C)</f>
        <v>0</v>
      </c>
    </row>
    <row r="58" spans="1:2" x14ac:dyDescent="0.2">
      <c r="A58" s="289" t="str">
        <f>R_DETAIL!B72</f>
        <v>1.1.3.17.</v>
      </c>
      <c r="B58" s="266">
        <f>LOOKUP(A58,R_DETAIL!$B:$B,R_DETAIL!$C:$C)</f>
        <v>0</v>
      </c>
    </row>
    <row r="59" spans="1:2" x14ac:dyDescent="0.2">
      <c r="A59" s="289" t="str">
        <f>R_DETAIL!B73</f>
        <v>1.1.3.18.</v>
      </c>
      <c r="B59" s="266">
        <f>LOOKUP(A59,R_DETAIL!$B:$B,R_DETAIL!$C:$C)</f>
        <v>0</v>
      </c>
    </row>
    <row r="60" spans="1:2" x14ac:dyDescent="0.2">
      <c r="A60" s="289" t="str">
        <f>R_DETAIL!B74</f>
        <v>1.1.3.19.</v>
      </c>
      <c r="B60" s="266">
        <f>LOOKUP(A60,R_DETAIL!$B:$B,R_DETAIL!$C:$C)</f>
        <v>0</v>
      </c>
    </row>
    <row r="61" spans="1:2" x14ac:dyDescent="0.2">
      <c r="A61" s="289" t="str">
        <f>R_DETAIL!B75</f>
        <v>1.1.3.20.</v>
      </c>
      <c r="B61" s="266">
        <f>LOOKUP(A61,R_DETAIL!$B:$B,R_DETAIL!$C:$C)</f>
        <v>0</v>
      </c>
    </row>
    <row r="62" spans="1:2" x14ac:dyDescent="0.2">
      <c r="A62" s="289" t="str">
        <f>R_DETAIL!B77</f>
        <v>1.1.4.01.</v>
      </c>
      <c r="B62" s="266">
        <f>LOOKUP(A62,R_DETAIL!$B:$B,R_DETAIL!$C:$C)</f>
        <v>0</v>
      </c>
    </row>
    <row r="63" spans="1:2" x14ac:dyDescent="0.2">
      <c r="A63" s="289" t="str">
        <f>R_DETAIL!B78</f>
        <v>1.1.4.02.</v>
      </c>
      <c r="B63" s="266">
        <f>LOOKUP(A63,R_DETAIL!$B:$B,R_DETAIL!$C:$C)</f>
        <v>0</v>
      </c>
    </row>
    <row r="64" spans="1:2" x14ac:dyDescent="0.2">
      <c r="A64" s="289" t="str">
        <f>R_DETAIL!B79</f>
        <v>1.1.4.03.</v>
      </c>
      <c r="B64" s="266">
        <f>LOOKUP(A64,R_DETAIL!$B:$B,R_DETAIL!$C:$C)</f>
        <v>0</v>
      </c>
    </row>
    <row r="65" spans="1:2" x14ac:dyDescent="0.2">
      <c r="A65" s="289" t="str">
        <f>R_DETAIL!B80</f>
        <v>1.1.4.04.</v>
      </c>
      <c r="B65" s="266">
        <f>LOOKUP(A65,R_DETAIL!$B:$B,R_DETAIL!$C:$C)</f>
        <v>0</v>
      </c>
    </row>
    <row r="66" spans="1:2" x14ac:dyDescent="0.2">
      <c r="A66" s="289" t="str">
        <f>R_DETAIL!B81</f>
        <v>1.1.4.05.</v>
      </c>
      <c r="B66" s="266">
        <f>LOOKUP(A66,R_DETAIL!$B:$B,R_DETAIL!$C:$C)</f>
        <v>0</v>
      </c>
    </row>
    <row r="67" spans="1:2" x14ac:dyDescent="0.2">
      <c r="A67" s="289" t="str">
        <f>R_DETAIL!B82</f>
        <v>1.1.4.06.</v>
      </c>
      <c r="B67" s="266">
        <f>LOOKUP(A67,R_DETAIL!$B:$B,R_DETAIL!$C:$C)</f>
        <v>0</v>
      </c>
    </row>
    <row r="68" spans="1:2" x14ac:dyDescent="0.2">
      <c r="A68" s="289" t="str">
        <f>R_DETAIL!B83</f>
        <v>1.1.4.07.</v>
      </c>
      <c r="B68" s="266">
        <f>LOOKUP(A68,R_DETAIL!$B:$B,R_DETAIL!$C:$C)</f>
        <v>0</v>
      </c>
    </row>
    <row r="69" spans="1:2" x14ac:dyDescent="0.2">
      <c r="A69" s="289" t="str">
        <f>R_DETAIL!B84</f>
        <v>1.1.4.08.</v>
      </c>
      <c r="B69" s="266">
        <f>LOOKUP(A69,R_DETAIL!$B:$B,R_DETAIL!$C:$C)</f>
        <v>0</v>
      </c>
    </row>
    <row r="70" spans="1:2" x14ac:dyDescent="0.2">
      <c r="A70" s="289" t="str">
        <f>R_DETAIL!B85</f>
        <v>1.1.4.09.</v>
      </c>
      <c r="B70" s="266">
        <f>LOOKUP(A70,R_DETAIL!$B:$B,R_DETAIL!$C:$C)</f>
        <v>0</v>
      </c>
    </row>
    <row r="71" spans="1:2" x14ac:dyDescent="0.2">
      <c r="A71" s="289" t="str">
        <f>R_DETAIL!B86</f>
        <v>1.1.4.10.</v>
      </c>
      <c r="B71" s="266">
        <f>LOOKUP(A71,R_DETAIL!$B:$B,R_DETAIL!$C:$C)</f>
        <v>0</v>
      </c>
    </row>
    <row r="72" spans="1:2" x14ac:dyDescent="0.2">
      <c r="A72" s="289" t="str">
        <f>R_DETAIL!B87</f>
        <v>1.1.4.11.</v>
      </c>
      <c r="B72" s="266">
        <f>LOOKUP(A72,R_DETAIL!$B:$B,R_DETAIL!$C:$C)</f>
        <v>0</v>
      </c>
    </row>
    <row r="73" spans="1:2" x14ac:dyDescent="0.2">
      <c r="A73" s="289" t="str">
        <f>R_DETAIL!B88</f>
        <v>1.1.4.12.</v>
      </c>
      <c r="B73" s="266">
        <f>LOOKUP(A73,R_DETAIL!$B:$B,R_DETAIL!$C:$C)</f>
        <v>0</v>
      </c>
    </row>
    <row r="74" spans="1:2" x14ac:dyDescent="0.2">
      <c r="A74" s="289" t="str">
        <f>R_DETAIL!B89</f>
        <v>1.1.4.13.</v>
      </c>
      <c r="B74" s="266">
        <f>LOOKUP(A74,R_DETAIL!$B:$B,R_DETAIL!$C:$C)</f>
        <v>0</v>
      </c>
    </row>
    <row r="75" spans="1:2" x14ac:dyDescent="0.2">
      <c r="A75" s="289" t="str">
        <f>R_DETAIL!B90</f>
        <v>1.1.4.14.</v>
      </c>
      <c r="B75" s="266">
        <f>LOOKUP(A75,R_DETAIL!$B:$B,R_DETAIL!$C:$C)</f>
        <v>0</v>
      </c>
    </row>
    <row r="76" spans="1:2" x14ac:dyDescent="0.2">
      <c r="A76" s="289" t="str">
        <f>R_DETAIL!B91</f>
        <v>1.1.4.15.</v>
      </c>
      <c r="B76" s="266">
        <f>LOOKUP(A76,R_DETAIL!$B:$B,R_DETAIL!$C:$C)</f>
        <v>0</v>
      </c>
    </row>
    <row r="77" spans="1:2" x14ac:dyDescent="0.2">
      <c r="A77" s="289" t="str">
        <f>R_DETAIL!B92</f>
        <v>1.1.4.16.</v>
      </c>
      <c r="B77" s="266">
        <f>LOOKUP(A77,R_DETAIL!$B:$B,R_DETAIL!$C:$C)</f>
        <v>0</v>
      </c>
    </row>
    <row r="78" spans="1:2" x14ac:dyDescent="0.2">
      <c r="A78" s="289" t="str">
        <f>R_DETAIL!B93</f>
        <v>1.1.4.17.</v>
      </c>
      <c r="B78" s="266">
        <f>LOOKUP(A78,R_DETAIL!$B:$B,R_DETAIL!$C:$C)</f>
        <v>0</v>
      </c>
    </row>
    <row r="79" spans="1:2" x14ac:dyDescent="0.2">
      <c r="A79" s="289" t="str">
        <f>R_DETAIL!B94</f>
        <v>1.1.4.18.</v>
      </c>
      <c r="B79" s="266">
        <f>LOOKUP(A79,R_DETAIL!$B:$B,R_DETAIL!$C:$C)</f>
        <v>0</v>
      </c>
    </row>
    <row r="80" spans="1:2" x14ac:dyDescent="0.2">
      <c r="A80" s="289" t="str">
        <f>R_DETAIL!B95</f>
        <v>1.1.4.19.</v>
      </c>
      <c r="B80" s="266">
        <f>LOOKUP(A80,R_DETAIL!$B:$B,R_DETAIL!$C:$C)</f>
        <v>0</v>
      </c>
    </row>
    <row r="81" spans="1:2" x14ac:dyDescent="0.2">
      <c r="A81" s="289" t="str">
        <f>R_DETAIL!B96</f>
        <v>1.1.4.20.</v>
      </c>
      <c r="B81" s="266">
        <f>LOOKUP(A81,R_DETAIL!$B:$B,R_DETAIL!$C:$C)</f>
        <v>0</v>
      </c>
    </row>
    <row r="82" spans="1:2" x14ac:dyDescent="0.2">
      <c r="A82" s="289" t="str">
        <f>R_DETAIL!B99</f>
        <v>1.1.5.01.</v>
      </c>
      <c r="B82" s="266">
        <f>LOOKUP(A82,R_DETAIL!$B:$B,R_DETAIL!$C:$C)</f>
        <v>0</v>
      </c>
    </row>
    <row r="83" spans="1:2" x14ac:dyDescent="0.2">
      <c r="A83" s="289" t="str">
        <f>R_DETAIL!B100</f>
        <v>1.1.5.02.</v>
      </c>
      <c r="B83" s="266">
        <f>LOOKUP(A83,R_DETAIL!$B:$B,R_DETAIL!$C:$C)</f>
        <v>0</v>
      </c>
    </row>
    <row r="84" spans="1:2" x14ac:dyDescent="0.2">
      <c r="A84" s="289" t="str">
        <f>R_DETAIL!B101</f>
        <v>1.1.5.03.</v>
      </c>
      <c r="B84" s="266">
        <f>LOOKUP(A84,R_DETAIL!$B:$B,R_DETAIL!$C:$C)</f>
        <v>0</v>
      </c>
    </row>
    <row r="85" spans="1:2" x14ac:dyDescent="0.2">
      <c r="A85" s="289" t="str">
        <f>R_DETAIL!B102</f>
        <v>1.1.5.04.</v>
      </c>
      <c r="B85" s="266">
        <f>LOOKUP(A85,R_DETAIL!$B:$B,R_DETAIL!$C:$C)</f>
        <v>0</v>
      </c>
    </row>
    <row r="86" spans="1:2" x14ac:dyDescent="0.2">
      <c r="A86" s="289" t="str">
        <f>R_DETAIL!B103</f>
        <v>1.1.5.05.</v>
      </c>
      <c r="B86" s="266">
        <f>LOOKUP(A86,R_DETAIL!$B:$B,R_DETAIL!$C:$C)</f>
        <v>0</v>
      </c>
    </row>
    <row r="87" spans="1:2" x14ac:dyDescent="0.2">
      <c r="A87" s="289" t="str">
        <f>R_DETAIL!B104</f>
        <v>1.1.5.06.</v>
      </c>
      <c r="B87" s="266">
        <f>LOOKUP(A87,R_DETAIL!$B:$B,R_DETAIL!$C:$C)</f>
        <v>0</v>
      </c>
    </row>
    <row r="88" spans="1:2" x14ac:dyDescent="0.2">
      <c r="A88" s="289" t="str">
        <f>R_DETAIL!B105</f>
        <v>1.1.5.07.</v>
      </c>
      <c r="B88" s="266">
        <f>LOOKUP(A88,R_DETAIL!$B:$B,R_DETAIL!$C:$C)</f>
        <v>0</v>
      </c>
    </row>
    <row r="89" spans="1:2" x14ac:dyDescent="0.2">
      <c r="A89" s="289" t="str">
        <f>R_DETAIL!B106</f>
        <v>1.1.5.08.</v>
      </c>
      <c r="B89" s="266">
        <f>LOOKUP(A89,R_DETAIL!$B:$B,R_DETAIL!$C:$C)</f>
        <v>0</v>
      </c>
    </row>
    <row r="90" spans="1:2" x14ac:dyDescent="0.2">
      <c r="A90" s="289" t="str">
        <f>R_DETAIL!B107</f>
        <v>1.1.5.09.</v>
      </c>
      <c r="B90" s="266">
        <f>LOOKUP(A90,R_DETAIL!$B:$B,R_DETAIL!$C:$C)</f>
        <v>0</v>
      </c>
    </row>
    <row r="91" spans="1:2" x14ac:dyDescent="0.2">
      <c r="A91" s="289" t="str">
        <f>R_DETAIL!B108</f>
        <v>1.1.5.10.</v>
      </c>
      <c r="B91" s="266">
        <f>LOOKUP(A91,R_DETAIL!$B:$B,R_DETAIL!$C:$C)</f>
        <v>0</v>
      </c>
    </row>
    <row r="92" spans="1:2" x14ac:dyDescent="0.2">
      <c r="A92" s="289" t="str">
        <f>R_DETAIL!B109</f>
        <v>1.1.5.11.</v>
      </c>
      <c r="B92" s="266">
        <f>LOOKUP(A92,R_DETAIL!$B:$B,R_DETAIL!$C:$C)</f>
        <v>0</v>
      </c>
    </row>
    <row r="93" spans="1:2" x14ac:dyDescent="0.2">
      <c r="A93" s="289" t="str">
        <f>R_DETAIL!B110</f>
        <v>1.1.5.12.</v>
      </c>
      <c r="B93" s="266">
        <f>LOOKUP(A93,R_DETAIL!$B:$B,R_DETAIL!$C:$C)</f>
        <v>0</v>
      </c>
    </row>
    <row r="94" spans="1:2" x14ac:dyDescent="0.2">
      <c r="A94" s="289" t="str">
        <f>R_DETAIL!B111</f>
        <v>1.1.5.13..</v>
      </c>
      <c r="B94" s="266">
        <f>LOOKUP(A94,R_DETAIL!$B:$B,R_DETAIL!$C:$C)</f>
        <v>0</v>
      </c>
    </row>
    <row r="95" spans="1:2" x14ac:dyDescent="0.2">
      <c r="A95" s="289" t="str">
        <f>R_DETAIL!B112</f>
        <v>1.1.5.14.</v>
      </c>
      <c r="B95" s="266">
        <f>LOOKUP(A95,R_DETAIL!$B:$B,R_DETAIL!$C:$C)</f>
        <v>0</v>
      </c>
    </row>
    <row r="96" spans="1:2" x14ac:dyDescent="0.2">
      <c r="A96" s="289" t="str">
        <f>R_DETAIL!B113</f>
        <v>1.1.5.15.</v>
      </c>
      <c r="B96" s="266">
        <f>LOOKUP(A96,R_DETAIL!$B:$B,R_DETAIL!$C:$C)</f>
        <v>0</v>
      </c>
    </row>
    <row r="97" spans="1:2" x14ac:dyDescent="0.2">
      <c r="A97" s="289" t="str">
        <f>R_DETAIL!B114</f>
        <v>1.1.5.16.</v>
      </c>
      <c r="B97" s="266">
        <f>LOOKUP(A97,R_DETAIL!$B:$B,R_DETAIL!$C:$C)</f>
        <v>0</v>
      </c>
    </row>
    <row r="98" spans="1:2" x14ac:dyDescent="0.2">
      <c r="A98" s="289" t="str">
        <f>R_DETAIL!B115</f>
        <v>1.1.5.17.</v>
      </c>
      <c r="B98" s="266">
        <f>LOOKUP(A98,R_DETAIL!$B:$B,R_DETAIL!$C:$C)</f>
        <v>0</v>
      </c>
    </row>
    <row r="99" spans="1:2" x14ac:dyDescent="0.2">
      <c r="A99" s="289" t="str">
        <f>R_DETAIL!B116</f>
        <v>1.1.5.18.</v>
      </c>
      <c r="B99" s="266">
        <f>LOOKUP(A99,R_DETAIL!$B:$B,R_DETAIL!$C:$C)</f>
        <v>0</v>
      </c>
    </row>
    <row r="100" spans="1:2" x14ac:dyDescent="0.2">
      <c r="A100" s="289" t="str">
        <f>R_DETAIL!B117</f>
        <v>1.1.5.19.</v>
      </c>
      <c r="B100" s="266">
        <f>LOOKUP(A100,R_DETAIL!$B:$B,R_DETAIL!$C:$C)</f>
        <v>0</v>
      </c>
    </row>
    <row r="101" spans="1:2" x14ac:dyDescent="0.2">
      <c r="A101" s="289" t="str">
        <f>R_DETAIL!B118</f>
        <v>1.1.5.20.</v>
      </c>
      <c r="B101" s="266">
        <f>LOOKUP(A101,R_DETAIL!$B:$B,R_DETAIL!$C:$C)</f>
        <v>0</v>
      </c>
    </row>
    <row r="102" spans="1:2" x14ac:dyDescent="0.2">
      <c r="A102" s="289" t="str">
        <f>R_DETAIL!B120</f>
        <v>1.1.6.01.</v>
      </c>
      <c r="B102" s="266">
        <f>LOOKUP(A102,R_DETAIL!$B:$B,R_DETAIL!$C:$C)</f>
        <v>0</v>
      </c>
    </row>
    <row r="103" spans="1:2" x14ac:dyDescent="0.2">
      <c r="A103" s="289" t="str">
        <f>R_DETAIL!B121</f>
        <v>1.1.6.02.</v>
      </c>
      <c r="B103" s="266">
        <f>LOOKUP(A103,R_DETAIL!$B:$B,R_DETAIL!$C:$C)</f>
        <v>0</v>
      </c>
    </row>
    <row r="104" spans="1:2" x14ac:dyDescent="0.2">
      <c r="A104" s="289" t="str">
        <f>R_DETAIL!B122</f>
        <v>1.1.6.03.</v>
      </c>
      <c r="B104" s="266">
        <f>LOOKUP(A104,R_DETAIL!$B:$B,R_DETAIL!$C:$C)</f>
        <v>0</v>
      </c>
    </row>
    <row r="105" spans="1:2" x14ac:dyDescent="0.2">
      <c r="A105" s="289" t="str">
        <f>R_DETAIL!B123</f>
        <v>1.1.6.04.</v>
      </c>
      <c r="B105" s="266">
        <f>LOOKUP(A105,R_DETAIL!$B:$B,R_DETAIL!$C:$C)</f>
        <v>0</v>
      </c>
    </row>
    <row r="106" spans="1:2" x14ac:dyDescent="0.2">
      <c r="A106" s="289" t="str">
        <f>R_DETAIL!B124</f>
        <v>1.1.6.05.</v>
      </c>
      <c r="B106" s="266">
        <f>LOOKUP(A106,R_DETAIL!$B:$B,R_DETAIL!$C:$C)</f>
        <v>0</v>
      </c>
    </row>
    <row r="107" spans="1:2" x14ac:dyDescent="0.2">
      <c r="A107" s="289" t="str">
        <f>R_DETAIL!B125</f>
        <v>1.1.6.06.</v>
      </c>
      <c r="B107" s="266">
        <f>LOOKUP(A107,R_DETAIL!$B:$B,R_DETAIL!$C:$C)</f>
        <v>0</v>
      </c>
    </row>
    <row r="108" spans="1:2" x14ac:dyDescent="0.2">
      <c r="A108" s="289" t="str">
        <f>R_DETAIL!B126</f>
        <v>1.1.6.07.</v>
      </c>
      <c r="B108" s="266">
        <f>LOOKUP(A108,R_DETAIL!$B:$B,R_DETAIL!$C:$C)</f>
        <v>0</v>
      </c>
    </row>
    <row r="109" spans="1:2" x14ac:dyDescent="0.2">
      <c r="A109" s="289" t="str">
        <f>R_DETAIL!B127</f>
        <v>1.1.6.08.</v>
      </c>
      <c r="B109" s="266">
        <f>LOOKUP(A109,R_DETAIL!$B:$B,R_DETAIL!$C:$C)</f>
        <v>0</v>
      </c>
    </row>
    <row r="110" spans="1:2" x14ac:dyDescent="0.2">
      <c r="A110" s="289" t="str">
        <f>R_DETAIL!B128</f>
        <v>1.1.6.09.</v>
      </c>
      <c r="B110" s="266">
        <f>LOOKUP(A110,R_DETAIL!$B:$B,R_DETAIL!$C:$C)</f>
        <v>0</v>
      </c>
    </row>
    <row r="111" spans="1:2" x14ac:dyDescent="0.2">
      <c r="A111" s="289" t="str">
        <f>R_DETAIL!B129</f>
        <v>1.1.6.10.</v>
      </c>
      <c r="B111" s="266">
        <f>LOOKUP(A111,R_DETAIL!$B:$B,R_DETAIL!$C:$C)</f>
        <v>0</v>
      </c>
    </row>
    <row r="112" spans="1:2" x14ac:dyDescent="0.2">
      <c r="A112" s="289" t="str">
        <f>R_DETAIL!B130</f>
        <v>1.1.6.11.</v>
      </c>
      <c r="B112" s="266">
        <f>LOOKUP(A112,R_DETAIL!$B:$B,R_DETAIL!$C:$C)</f>
        <v>0</v>
      </c>
    </row>
    <row r="113" spans="1:2" x14ac:dyDescent="0.2">
      <c r="A113" s="289" t="str">
        <f>R_DETAIL!B131</f>
        <v>1.1.6.12.</v>
      </c>
      <c r="B113" s="266">
        <f>LOOKUP(A113,R_DETAIL!$B:$B,R_DETAIL!$C:$C)</f>
        <v>0</v>
      </c>
    </row>
    <row r="114" spans="1:2" x14ac:dyDescent="0.2">
      <c r="A114" s="289" t="str">
        <f>R_DETAIL!B132</f>
        <v>1.1.6.13.</v>
      </c>
      <c r="B114" s="266">
        <f>LOOKUP(A114,R_DETAIL!$B:$B,R_DETAIL!$C:$C)</f>
        <v>0</v>
      </c>
    </row>
    <row r="115" spans="1:2" x14ac:dyDescent="0.2">
      <c r="A115" s="289" t="str">
        <f>R_DETAIL!B133</f>
        <v>1.1.6.14.</v>
      </c>
      <c r="B115" s="266">
        <f>LOOKUP(A115,R_DETAIL!$B:$B,R_DETAIL!$C:$C)</f>
        <v>0</v>
      </c>
    </row>
    <row r="116" spans="1:2" x14ac:dyDescent="0.2">
      <c r="A116" s="289" t="str">
        <f>R_DETAIL!B134</f>
        <v>1.1.6.15.</v>
      </c>
      <c r="B116" s="266">
        <f>LOOKUP(A116,R_DETAIL!$B:$B,R_DETAIL!$C:$C)</f>
        <v>0</v>
      </c>
    </row>
    <row r="117" spans="1:2" x14ac:dyDescent="0.2">
      <c r="A117" s="289" t="str">
        <f>R_DETAIL!B135</f>
        <v>1.1.6.16.</v>
      </c>
      <c r="B117" s="266">
        <f>LOOKUP(A117,R_DETAIL!$B:$B,R_DETAIL!$C:$C)</f>
        <v>0</v>
      </c>
    </row>
    <row r="118" spans="1:2" x14ac:dyDescent="0.2">
      <c r="A118" s="289" t="str">
        <f>R_DETAIL!B136</f>
        <v>1.1.6.17.</v>
      </c>
      <c r="B118" s="266">
        <f>LOOKUP(A118,R_DETAIL!$B:$B,R_DETAIL!$C:$C)</f>
        <v>0</v>
      </c>
    </row>
    <row r="119" spans="1:2" x14ac:dyDescent="0.2">
      <c r="A119" s="289" t="str">
        <f>R_DETAIL!B137</f>
        <v>1.1.6.18.</v>
      </c>
      <c r="B119" s="266">
        <f>LOOKUP(A119,R_DETAIL!$B:$B,R_DETAIL!$C:$C)</f>
        <v>0</v>
      </c>
    </row>
    <row r="120" spans="1:2" x14ac:dyDescent="0.2">
      <c r="A120" s="289" t="str">
        <f>R_DETAIL!B138</f>
        <v>1.1.6.19.</v>
      </c>
      <c r="B120" s="266">
        <f>LOOKUP(A120,R_DETAIL!$B:$B,R_DETAIL!$C:$C)</f>
        <v>0</v>
      </c>
    </row>
    <row r="121" spans="1:2" x14ac:dyDescent="0.2">
      <c r="A121" s="289" t="str">
        <f>R_DETAIL!B139</f>
        <v>1.1.6.20.</v>
      </c>
      <c r="B121" s="266">
        <f>LOOKUP(A121,R_DETAIL!$B:$B,R_DETAIL!$C:$C)</f>
        <v>0</v>
      </c>
    </row>
    <row r="122" spans="1:2" x14ac:dyDescent="0.2">
      <c r="A122" s="289" t="str">
        <f>R_DETAIL!B143</f>
        <v>2.1.1.01.</v>
      </c>
      <c r="B122" s="266">
        <f>LOOKUP(A122,R_DETAIL!$B:$B,R_DETAIL!$C:$C)</f>
        <v>0</v>
      </c>
    </row>
    <row r="123" spans="1:2" x14ac:dyDescent="0.2">
      <c r="A123" s="289" t="str">
        <f>R_DETAIL!B145</f>
        <v>2.1.2.01.</v>
      </c>
      <c r="B123" s="266">
        <f>LOOKUP(A123,R_DETAIL!$B:$B,R_DETAIL!$C:$C)</f>
        <v>0</v>
      </c>
    </row>
    <row r="124" spans="1:2" customFormat="1" hidden="1" x14ac:dyDescent="0.2">
      <c r="A124" s="1">
        <f>R_DETAIL!B146</f>
        <v>0</v>
      </c>
      <c r="B124" t="e">
        <f>LOOKUP(A124,R_DETAIL!$B:$B,R_DETAIL!$C:$C)</f>
        <v>#N/A</v>
      </c>
    </row>
    <row r="125" spans="1:2" customFormat="1" hidden="1" x14ac:dyDescent="0.2">
      <c r="A125" s="1">
        <f>R_DETAIL!B147</f>
        <v>0</v>
      </c>
      <c r="B125" t="e">
        <f>LOOKUP(A125,R_DETAIL!$B:$B,R_DETAIL!$C:$C)</f>
        <v>#N/A</v>
      </c>
    </row>
    <row r="126" spans="1:2" customFormat="1" hidden="1" x14ac:dyDescent="0.2">
      <c r="A126" s="1">
        <f>R_DETAIL!B148</f>
        <v>0</v>
      </c>
      <c r="B126" t="e">
        <f>LOOKUP(A126,R_DETAIL!$B:$B,R_DETAIL!$C:$C)</f>
        <v>#N/A</v>
      </c>
    </row>
    <row r="127" spans="1:2" customFormat="1" hidden="1" x14ac:dyDescent="0.2">
      <c r="A127" s="1">
        <f>R_DETAIL!B149</f>
        <v>0</v>
      </c>
      <c r="B127" t="e">
        <f>LOOKUP(A127,R_DETAIL!$B:$B,R_DETAIL!$C:$C)</f>
        <v>#N/A</v>
      </c>
    </row>
    <row r="128" spans="1:2" customFormat="1" hidden="1" x14ac:dyDescent="0.2">
      <c r="A128" s="1">
        <f>R_DETAIL!B150</f>
        <v>0</v>
      </c>
      <c r="B128" t="e">
        <f>LOOKUP(A128,R_DETAIL!$B:$B,R_DETAIL!$C:$C)</f>
        <v>#N/A</v>
      </c>
    </row>
    <row r="129" spans="1:2" customFormat="1" hidden="1" x14ac:dyDescent="0.2">
      <c r="A129" s="1">
        <f>R_DETAIL!B151</f>
        <v>0</v>
      </c>
      <c r="B129" t="e">
        <f>LOOKUP(A129,R_DETAIL!$B:$B,R_DETAIL!$C:$C)</f>
        <v>#N/A</v>
      </c>
    </row>
    <row r="130" spans="1:2" customFormat="1" hidden="1" x14ac:dyDescent="0.2">
      <c r="A130" s="1">
        <f>R_DETAIL!B152</f>
        <v>0</v>
      </c>
      <c r="B130" t="e">
        <f>LOOKUP(A130,R_DETAIL!$B:$B,R_DETAIL!$C:$C)</f>
        <v>#N/A</v>
      </c>
    </row>
    <row r="131" spans="1:2" customFormat="1" hidden="1" x14ac:dyDescent="0.2">
      <c r="A131" s="1">
        <f>R_DETAIL!B153</f>
        <v>0</v>
      </c>
      <c r="B131" t="e">
        <f>LOOKUP(A131,R_DETAIL!$B:$B,R_DETAIL!$C:$C)</f>
        <v>#N/A</v>
      </c>
    </row>
    <row r="132" spans="1:2" customFormat="1" hidden="1" x14ac:dyDescent="0.2">
      <c r="A132" s="1">
        <f>R_DETAIL!B154</f>
        <v>0</v>
      </c>
      <c r="B132" t="e">
        <f>LOOKUP(A132,R_DETAIL!$B:$B,R_DETAIL!$C:$C)</f>
        <v>#N/A</v>
      </c>
    </row>
    <row r="133" spans="1:2" customFormat="1" hidden="1" x14ac:dyDescent="0.2">
      <c r="A133" s="1">
        <f>R_DETAIL!B155</f>
        <v>0</v>
      </c>
      <c r="B133" t="e">
        <f>LOOKUP(A133,R_DETAIL!$B:$B,R_DETAIL!$C:$C)</f>
        <v>#N/A</v>
      </c>
    </row>
    <row r="134" spans="1:2" customFormat="1" hidden="1" x14ac:dyDescent="0.2">
      <c r="A134" s="1">
        <f>R_DETAIL!B156</f>
        <v>0</v>
      </c>
      <c r="B134" t="e">
        <f>LOOKUP(A134,R_DETAIL!$B:$B,R_DETAIL!$C:$C)</f>
        <v>#N/A</v>
      </c>
    </row>
    <row r="135" spans="1:2" customFormat="1" hidden="1" x14ac:dyDescent="0.2">
      <c r="A135" s="1">
        <f>R_DETAIL!B157</f>
        <v>0</v>
      </c>
      <c r="B135" t="e">
        <f>LOOKUP(A135,R_DETAIL!$B:$B,R_DETAIL!$C:$C)</f>
        <v>#N/A</v>
      </c>
    </row>
    <row r="136" spans="1:2" customFormat="1" hidden="1" x14ac:dyDescent="0.2">
      <c r="A136" s="1">
        <f>R_DETAIL!B158</f>
        <v>0</v>
      </c>
      <c r="B136" t="e">
        <f>LOOKUP(A136,R_DETAIL!$B:$B,R_DETAIL!$C:$C)</f>
        <v>#N/A</v>
      </c>
    </row>
    <row r="137" spans="1:2" customFormat="1" hidden="1" x14ac:dyDescent="0.2">
      <c r="A137" s="1">
        <f>R_DETAIL!B159</f>
        <v>0</v>
      </c>
      <c r="B137" t="e">
        <f>LOOKUP(A137,R_DETAIL!$B:$B,R_DETAIL!$C:$C)</f>
        <v>#N/A</v>
      </c>
    </row>
    <row r="138" spans="1:2" customFormat="1" hidden="1" x14ac:dyDescent="0.2">
      <c r="A138" s="1">
        <f>R_DETAIL!B160</f>
        <v>0</v>
      </c>
      <c r="B138" t="e">
        <f>LOOKUP(A138,R_DETAIL!$B:$B,R_DETAIL!$C:$C)</f>
        <v>#N/A</v>
      </c>
    </row>
    <row r="139" spans="1:2" customFormat="1" hidden="1" x14ac:dyDescent="0.2">
      <c r="A139" s="1">
        <f>R_DETAIL!B161</f>
        <v>0</v>
      </c>
      <c r="B139" t="e">
        <f>LOOKUP(A139,R_DETAIL!$B:$B,R_DETAIL!$C:$C)</f>
        <v>#N/A</v>
      </c>
    </row>
    <row r="140" spans="1:2" customFormat="1" hidden="1" x14ac:dyDescent="0.2">
      <c r="A140" s="1">
        <f>R_DETAIL!B162</f>
        <v>0</v>
      </c>
      <c r="B140" t="e">
        <f>LOOKUP(A140,R_DETAIL!$B:$B,R_DETAIL!$C:$C)</f>
        <v>#N/A</v>
      </c>
    </row>
    <row r="141" spans="1:2" customFormat="1" hidden="1" x14ac:dyDescent="0.2">
      <c r="A141" s="1">
        <f>R_DETAIL!B163</f>
        <v>0</v>
      </c>
      <c r="B141" t="e">
        <f>LOOKUP(A141,R_DETAIL!$B:$B,R_DETAIL!$C:$C)</f>
        <v>#N/A</v>
      </c>
    </row>
    <row r="142" spans="1:2" customFormat="1" hidden="1" x14ac:dyDescent="0.2">
      <c r="A142" s="1">
        <f>R_DETAIL!B164</f>
        <v>0</v>
      </c>
      <c r="B142" t="e">
        <f>LOOKUP(A142,R_DETAIL!$B:$B,R_DETAIL!$C:$C)</f>
        <v>#N/A</v>
      </c>
    </row>
    <row r="143" spans="1:2" customFormat="1" hidden="1" x14ac:dyDescent="0.2">
      <c r="A143" s="1">
        <f>R_DETAIL!B165</f>
        <v>0</v>
      </c>
      <c r="B143" t="e">
        <f>LOOKUP(A143,R_DETAIL!$B:$B,R_DETAIL!$C:$C)</f>
        <v>#N/A</v>
      </c>
    </row>
    <row r="144" spans="1:2" customFormat="1" hidden="1" x14ac:dyDescent="0.2">
      <c r="A144" s="1">
        <f>R_DETAIL!B166</f>
        <v>0</v>
      </c>
      <c r="B144" t="e">
        <f>LOOKUP(A144,R_DETAIL!$B:$B,R_DETAIL!$C:$C)</f>
        <v>#N/A</v>
      </c>
    </row>
    <row r="145" spans="1:2" customFormat="1" hidden="1" x14ac:dyDescent="0.2">
      <c r="A145" s="1">
        <f>R_DETAIL!B167</f>
        <v>0</v>
      </c>
      <c r="B145" t="e">
        <f>LOOKUP(A145,R_DETAIL!$B:$B,R_DETAIL!$C:$C)</f>
        <v>#N/A</v>
      </c>
    </row>
    <row r="146" spans="1:2" customFormat="1" hidden="1" x14ac:dyDescent="0.2">
      <c r="A146" s="1">
        <f>R_DETAIL!B168</f>
        <v>0</v>
      </c>
      <c r="B146" t="e">
        <f>LOOKUP(A146,R_DETAIL!$B:$B,R_DETAIL!$C:$C)</f>
        <v>#N/A</v>
      </c>
    </row>
    <row r="147" spans="1:2" customFormat="1" hidden="1" x14ac:dyDescent="0.2">
      <c r="A147" s="1">
        <f>R_DETAIL!B169</f>
        <v>0</v>
      </c>
      <c r="B147" t="e">
        <f>LOOKUP(A147,R_DETAIL!$B:$B,R_DETAIL!$C:$C)</f>
        <v>#N/A</v>
      </c>
    </row>
    <row r="148" spans="1:2" customFormat="1" hidden="1" x14ac:dyDescent="0.2">
      <c r="A148" s="1">
        <f>R_DETAIL!B170</f>
        <v>0</v>
      </c>
      <c r="B148" t="e">
        <f>LOOKUP(A148,R_DETAIL!$B:$B,R_DETAIL!$C:$C)</f>
        <v>#N/A</v>
      </c>
    </row>
    <row r="149" spans="1:2" customFormat="1" hidden="1" x14ac:dyDescent="0.2">
      <c r="A149" s="1">
        <f>R_DETAIL!B171</f>
        <v>0</v>
      </c>
      <c r="B149" t="e">
        <f>LOOKUP(A149,R_DETAIL!$B:$B,R_DETAIL!$C:$C)</f>
        <v>#N/A</v>
      </c>
    </row>
    <row r="150" spans="1:2" customFormat="1" hidden="1" x14ac:dyDescent="0.2">
      <c r="A150" s="1">
        <f>R_DETAIL!B172</f>
        <v>0</v>
      </c>
      <c r="B150" t="e">
        <f>LOOKUP(A150,R_DETAIL!$B:$B,R_DETAIL!$C:$C)</f>
        <v>#N/A</v>
      </c>
    </row>
    <row r="151" spans="1:2" customFormat="1" hidden="1" x14ac:dyDescent="0.2">
      <c r="A151" s="1">
        <f>R_DETAIL!B173</f>
        <v>0</v>
      </c>
      <c r="B151" t="e">
        <f>LOOKUP(A151,R_DETAIL!$B:$B,R_DETAIL!$C:$C)</f>
        <v>#N/A</v>
      </c>
    </row>
    <row r="152" spans="1:2" customFormat="1" hidden="1" x14ac:dyDescent="0.2">
      <c r="A152" s="1">
        <f>R_DETAIL!B174</f>
        <v>0</v>
      </c>
      <c r="B152" t="e">
        <f>LOOKUP(A152,R_DETAIL!$B:$B,R_DETAIL!$C:$C)</f>
        <v>#N/A</v>
      </c>
    </row>
    <row r="153" spans="1:2" customFormat="1" hidden="1" x14ac:dyDescent="0.2">
      <c r="A153" s="1">
        <f>R_DETAIL!B175</f>
        <v>0</v>
      </c>
      <c r="B153" t="e">
        <f>LOOKUP(A153,R_DETAIL!$B:$B,R_DETAIL!$C:$C)</f>
        <v>#N/A</v>
      </c>
    </row>
    <row r="154" spans="1:2" customFormat="1" hidden="1" x14ac:dyDescent="0.2">
      <c r="A154" s="1">
        <f>R_DETAIL!B176</f>
        <v>0</v>
      </c>
      <c r="B154" t="e">
        <f>LOOKUP(A154,R_DETAIL!$B:$B,R_DETAIL!$C:$C)</f>
        <v>#N/A</v>
      </c>
    </row>
    <row r="155" spans="1:2" customFormat="1" hidden="1" x14ac:dyDescent="0.2">
      <c r="A155" s="1">
        <f>R_DETAIL!B177</f>
        <v>0</v>
      </c>
      <c r="B155" t="e">
        <f>LOOKUP(A155,R_DETAIL!$B:$B,R_DETAIL!$C:$C)</f>
        <v>#N/A</v>
      </c>
    </row>
    <row r="156" spans="1:2" customFormat="1" hidden="1" x14ac:dyDescent="0.2">
      <c r="A156" s="1">
        <f>R_DETAIL!B178</f>
        <v>0</v>
      </c>
      <c r="B156" t="e">
        <f>LOOKUP(A156,R_DETAIL!$B:$B,R_DETAIL!$C:$C)</f>
        <v>#N/A</v>
      </c>
    </row>
    <row r="157" spans="1:2" customFormat="1" hidden="1" x14ac:dyDescent="0.2">
      <c r="A157" s="1">
        <f>R_DETAIL!B179</f>
        <v>0</v>
      </c>
      <c r="B157" t="e">
        <f>LOOKUP(A157,R_DETAIL!$B:$B,R_DETAIL!$C:$C)</f>
        <v>#N/A</v>
      </c>
    </row>
    <row r="158" spans="1:2" customFormat="1" hidden="1" x14ac:dyDescent="0.2">
      <c r="A158" s="1">
        <f>R_DETAIL!B180</f>
        <v>0</v>
      </c>
      <c r="B158" t="e">
        <f>LOOKUP(A158,R_DETAIL!$B:$B,R_DETAIL!$C:$C)</f>
        <v>#N/A</v>
      </c>
    </row>
    <row r="159" spans="1:2" customFormat="1" hidden="1" x14ac:dyDescent="0.2">
      <c r="A159" s="1">
        <f>R_DETAIL!B181</f>
        <v>0</v>
      </c>
      <c r="B159" t="e">
        <f>LOOKUP(A159,R_DETAIL!$B:$B,R_DETAIL!$C:$C)</f>
        <v>#N/A</v>
      </c>
    </row>
    <row r="160" spans="1:2" customFormat="1" hidden="1" x14ac:dyDescent="0.2">
      <c r="A160" s="1">
        <f>R_DETAIL!B182</f>
        <v>0</v>
      </c>
      <c r="B160" t="e">
        <f>LOOKUP(A160,R_DETAIL!$B:$B,R_DETAIL!$C:$C)</f>
        <v>#N/A</v>
      </c>
    </row>
    <row r="161" spans="1:2" customFormat="1" hidden="1" x14ac:dyDescent="0.2">
      <c r="A161" s="1">
        <f>R_DETAIL!B183</f>
        <v>0</v>
      </c>
      <c r="B161" t="e">
        <f>LOOKUP(A161,R_DETAIL!$B:$B,R_DETAIL!$C:$C)</f>
        <v>#N/A</v>
      </c>
    </row>
    <row r="162" spans="1:2" customFormat="1" hidden="1" x14ac:dyDescent="0.2">
      <c r="A162" s="1">
        <f>R_DETAIL!B184</f>
        <v>0</v>
      </c>
      <c r="B162" t="e">
        <f>LOOKUP(A162,R_DETAIL!$B:$B,R_DETAIL!$C:$C)</f>
        <v>#N/A</v>
      </c>
    </row>
    <row r="163" spans="1:2" customFormat="1" hidden="1" x14ac:dyDescent="0.2">
      <c r="A163" s="1">
        <f>R_DETAIL!B185</f>
        <v>0</v>
      </c>
      <c r="B163" t="e">
        <f>LOOKUP(A163,R_DETAIL!$B:$B,R_DETAIL!$C:$C)</f>
        <v>#N/A</v>
      </c>
    </row>
    <row r="164" spans="1:2" customFormat="1" hidden="1" x14ac:dyDescent="0.2">
      <c r="A164" s="1">
        <f>R_DETAIL!B186</f>
        <v>0</v>
      </c>
      <c r="B164" t="e">
        <f>LOOKUP(A164,R_DETAIL!$B:$B,R_DETAIL!$C:$C)</f>
        <v>#N/A</v>
      </c>
    </row>
    <row r="165" spans="1:2" customFormat="1" hidden="1" x14ac:dyDescent="0.2">
      <c r="A165" s="1">
        <f>R_DETAIL!B187</f>
        <v>0</v>
      </c>
      <c r="B165" t="e">
        <f>LOOKUP(A165,R_DETAIL!$B:$B,R_DETAIL!$C:$C)</f>
        <v>#N/A</v>
      </c>
    </row>
    <row r="166" spans="1:2" customFormat="1" hidden="1" x14ac:dyDescent="0.2">
      <c r="A166" s="1">
        <f>R_DETAIL!B188</f>
        <v>0</v>
      </c>
      <c r="B166" t="e">
        <f>LOOKUP(A166,R_DETAIL!$B:$B,R_DETAIL!$C:$C)</f>
        <v>#N/A</v>
      </c>
    </row>
    <row r="167" spans="1:2" customFormat="1" hidden="1" x14ac:dyDescent="0.2">
      <c r="A167" s="1">
        <f>R_DETAIL!B189</f>
        <v>0</v>
      </c>
      <c r="B167" t="e">
        <f>LOOKUP(A167,R_DETAIL!$B:$B,R_DETAIL!$C:$C)</f>
        <v>#N/A</v>
      </c>
    </row>
    <row r="168" spans="1:2" customFormat="1" hidden="1" x14ac:dyDescent="0.2">
      <c r="A168" s="1">
        <f>R_DETAIL!B190</f>
        <v>0</v>
      </c>
      <c r="B168" t="e">
        <f>LOOKUP(A168,R_DETAIL!$B:$B,R_DETAIL!$C:$C)</f>
        <v>#N/A</v>
      </c>
    </row>
    <row r="169" spans="1:2" customFormat="1" hidden="1" x14ac:dyDescent="0.2">
      <c r="A169" s="1">
        <f>R_DETAIL!B191</f>
        <v>0</v>
      </c>
      <c r="B169" t="e">
        <f>LOOKUP(A169,R_DETAIL!$B:$B,R_DETAIL!$C:$C)</f>
        <v>#N/A</v>
      </c>
    </row>
    <row r="170" spans="1:2" customFormat="1" hidden="1" x14ac:dyDescent="0.2">
      <c r="A170" s="1">
        <f>R_DETAIL!B192</f>
        <v>0</v>
      </c>
      <c r="B170" t="e">
        <f>LOOKUP(A170,R_DETAIL!$B:$B,R_DETAIL!$C:$C)</f>
        <v>#N/A</v>
      </c>
    </row>
    <row r="171" spans="1:2" customFormat="1" hidden="1" x14ac:dyDescent="0.2">
      <c r="A171" s="1">
        <f>R_DETAIL!B193</f>
        <v>0</v>
      </c>
      <c r="B171" t="e">
        <f>LOOKUP(A171,R_DETAIL!$B:$B,R_DETAIL!$C:$C)</f>
        <v>#N/A</v>
      </c>
    </row>
    <row r="172" spans="1:2" customFormat="1" hidden="1" x14ac:dyDescent="0.2">
      <c r="A172" s="1">
        <f>R_DETAIL!B194</f>
        <v>0</v>
      </c>
      <c r="B172" t="e">
        <f>LOOKUP(A172,R_DETAIL!$B:$B,R_DETAIL!$C:$C)</f>
        <v>#N/A</v>
      </c>
    </row>
    <row r="173" spans="1:2" customFormat="1" hidden="1" x14ac:dyDescent="0.2">
      <c r="A173" s="1">
        <f>R_DETAIL!B195</f>
        <v>0</v>
      </c>
      <c r="B173" t="e">
        <f>LOOKUP(A173,R_DETAIL!$B:$B,R_DETAIL!$C:$C)</f>
        <v>#N/A</v>
      </c>
    </row>
    <row r="174" spans="1:2" customFormat="1" hidden="1" x14ac:dyDescent="0.2">
      <c r="A174" s="1">
        <f>R_DETAIL!B196</f>
        <v>0</v>
      </c>
      <c r="B174" t="e">
        <f>LOOKUP(A174,R_DETAIL!$B:$B,R_DETAIL!$C:$C)</f>
        <v>#N/A</v>
      </c>
    </row>
    <row r="175" spans="1:2" customFormat="1" hidden="1" x14ac:dyDescent="0.2">
      <c r="A175" s="1">
        <f>R_DETAIL!B197</f>
        <v>0</v>
      </c>
      <c r="B175" t="e">
        <f>LOOKUP(A175,R_DETAIL!$B:$B,R_DETAIL!$C:$C)</f>
        <v>#N/A</v>
      </c>
    </row>
    <row r="176" spans="1:2" customFormat="1" hidden="1" x14ac:dyDescent="0.2">
      <c r="A176" s="1">
        <f>R_DETAIL!B198</f>
        <v>0</v>
      </c>
      <c r="B176" t="e">
        <f>LOOKUP(A176,R_DETAIL!$B:$B,R_DETAIL!$C:$C)</f>
        <v>#N/A</v>
      </c>
    </row>
    <row r="177" spans="1:2" customFormat="1" hidden="1" x14ac:dyDescent="0.2">
      <c r="A177" s="1">
        <f>R_DETAIL!B199</f>
        <v>0</v>
      </c>
      <c r="B177" t="e">
        <f>LOOKUP(A177,R_DETAIL!$B:$B,R_DETAIL!$C:$C)</f>
        <v>#N/A</v>
      </c>
    </row>
    <row r="178" spans="1:2" customFormat="1" hidden="1" x14ac:dyDescent="0.2">
      <c r="A178" s="1">
        <f>R_DETAIL!B200</f>
        <v>0</v>
      </c>
      <c r="B178" t="e">
        <f>LOOKUP(A178,R_DETAIL!$B:$B,R_DETAIL!$C:$C)</f>
        <v>#N/A</v>
      </c>
    </row>
    <row r="179" spans="1:2" customFormat="1" hidden="1" x14ac:dyDescent="0.2">
      <c r="A179" s="1">
        <f>R_DETAIL!B201</f>
        <v>0</v>
      </c>
      <c r="B179" t="e">
        <f>LOOKUP(A179,R_DETAIL!$B:$B,R_DETAIL!$C:$C)</f>
        <v>#N/A</v>
      </c>
    </row>
    <row r="180" spans="1:2" customFormat="1" hidden="1" x14ac:dyDescent="0.2">
      <c r="A180" s="1">
        <f>R_DETAIL!B202</f>
        <v>0</v>
      </c>
      <c r="B180" t="e">
        <f>LOOKUP(A180,R_DETAIL!$B:$B,R_DETAIL!$C:$C)</f>
        <v>#N/A</v>
      </c>
    </row>
    <row r="181" spans="1:2" customFormat="1" hidden="1" x14ac:dyDescent="0.2">
      <c r="A181" s="1">
        <f>R_DETAIL!B203</f>
        <v>0</v>
      </c>
      <c r="B181" t="e">
        <f>LOOKUP(A181,R_DETAIL!$B:$B,R_DETAIL!$C:$C)</f>
        <v>#N/A</v>
      </c>
    </row>
    <row r="182" spans="1:2" customFormat="1" hidden="1" x14ac:dyDescent="0.2">
      <c r="A182" s="1">
        <f>R_DETAIL!B204</f>
        <v>0</v>
      </c>
      <c r="B182" t="e">
        <f>LOOKUP(A182,R_DETAIL!$B:$B,R_DETAIL!$C:$C)</f>
        <v>#N/A</v>
      </c>
    </row>
    <row r="183" spans="1:2" customFormat="1" hidden="1" x14ac:dyDescent="0.2">
      <c r="A183" s="1">
        <f>R_DETAIL!B205</f>
        <v>0</v>
      </c>
      <c r="B183" t="e">
        <f>LOOKUP(A183,R_DETAIL!$B:$B,R_DETAIL!$C:$C)</f>
        <v>#N/A</v>
      </c>
    </row>
    <row r="184" spans="1:2" customFormat="1" hidden="1" x14ac:dyDescent="0.2">
      <c r="A184" s="1">
        <f>R_DETAIL!B206</f>
        <v>0</v>
      </c>
      <c r="B184" t="e">
        <f>LOOKUP(A184,R_DETAIL!$B:$B,R_DETAIL!$C:$C)</f>
        <v>#N/A</v>
      </c>
    </row>
    <row r="185" spans="1:2" customFormat="1" hidden="1" x14ac:dyDescent="0.2">
      <c r="A185" s="1">
        <f>R_DETAIL!B207</f>
        <v>0</v>
      </c>
      <c r="B185" t="e">
        <f>LOOKUP(A185,R_DETAIL!$B:$B,R_DETAIL!$C:$C)</f>
        <v>#N/A</v>
      </c>
    </row>
    <row r="186" spans="1:2" customFormat="1" hidden="1" x14ac:dyDescent="0.2">
      <c r="A186" s="1">
        <f>R_DETAIL!B208</f>
        <v>0</v>
      </c>
      <c r="B186" t="e">
        <f>LOOKUP(A186,R_DETAIL!$B:$B,R_DETAIL!$C:$C)</f>
        <v>#N/A</v>
      </c>
    </row>
    <row r="187" spans="1:2" customFormat="1" hidden="1" x14ac:dyDescent="0.2">
      <c r="A187" s="1">
        <f>R_DETAIL!B209</f>
        <v>0</v>
      </c>
      <c r="B187" t="e">
        <f>LOOKUP(A187,R_DETAIL!$B:$B,R_DETAIL!$C:$C)</f>
        <v>#N/A</v>
      </c>
    </row>
    <row r="188" spans="1:2" customFormat="1" hidden="1" x14ac:dyDescent="0.2">
      <c r="A188" s="1">
        <f>R_DETAIL!B210</f>
        <v>0</v>
      </c>
      <c r="B188" t="e">
        <f>LOOKUP(A188,R_DETAIL!$B:$B,R_DETAIL!$C:$C)</f>
        <v>#N/A</v>
      </c>
    </row>
    <row r="189" spans="1:2" customFormat="1" hidden="1" x14ac:dyDescent="0.2">
      <c r="A189" s="1">
        <f>R_DETAIL!B211</f>
        <v>0</v>
      </c>
      <c r="B189" t="e">
        <f>LOOKUP(A189,R_DETAIL!$B:$B,R_DETAIL!$C:$C)</f>
        <v>#N/A</v>
      </c>
    </row>
    <row r="190" spans="1:2" customFormat="1" hidden="1" x14ac:dyDescent="0.2">
      <c r="A190" s="1">
        <f>R_DETAIL!B212</f>
        <v>0</v>
      </c>
      <c r="B190" t="e">
        <f>LOOKUP(A190,R_DETAIL!$B:$B,R_DETAIL!$C:$C)</f>
        <v>#N/A</v>
      </c>
    </row>
    <row r="191" spans="1:2" customFormat="1" hidden="1" x14ac:dyDescent="0.2">
      <c r="A191" s="1">
        <f>R_DETAIL!B213</f>
        <v>0</v>
      </c>
      <c r="B191" t="e">
        <f>LOOKUP(A191,R_DETAIL!$B:$B,R_DETAIL!$C:$C)</f>
        <v>#N/A</v>
      </c>
    </row>
    <row r="192" spans="1:2" customFormat="1" hidden="1" x14ac:dyDescent="0.2">
      <c r="A192" s="1">
        <f>R_DETAIL!B214</f>
        <v>0</v>
      </c>
      <c r="B192" t="e">
        <f>LOOKUP(A192,R_DETAIL!$B:$B,R_DETAIL!$C:$C)</f>
        <v>#N/A</v>
      </c>
    </row>
    <row r="193" spans="1:2" customFormat="1" hidden="1" x14ac:dyDescent="0.2">
      <c r="A193" s="1">
        <f>R_DETAIL!B215</f>
        <v>0</v>
      </c>
      <c r="B193" t="e">
        <f>LOOKUP(A193,R_DETAIL!$B:$B,R_DETAIL!$C:$C)</f>
        <v>#N/A</v>
      </c>
    </row>
    <row r="194" spans="1:2" customFormat="1" hidden="1" x14ac:dyDescent="0.2">
      <c r="A194" s="1">
        <f>R_DETAIL!B216</f>
        <v>0</v>
      </c>
      <c r="B194" t="e">
        <f>LOOKUP(A194,R_DETAIL!$B:$B,R_DETAIL!$C:$C)</f>
        <v>#N/A</v>
      </c>
    </row>
    <row r="195" spans="1:2" customFormat="1" hidden="1" x14ac:dyDescent="0.2">
      <c r="A195" s="1">
        <f>R_DETAIL!B217</f>
        <v>0</v>
      </c>
      <c r="B195" t="e">
        <f>LOOKUP(A195,R_DETAIL!$B:$B,R_DETAIL!$C:$C)</f>
        <v>#N/A</v>
      </c>
    </row>
    <row r="196" spans="1:2" customFormat="1" hidden="1" x14ac:dyDescent="0.2">
      <c r="A196" s="1">
        <f>R_DETAIL!B218</f>
        <v>0</v>
      </c>
      <c r="B196" t="e">
        <f>LOOKUP(A196,R_DETAIL!$B:$B,R_DETAIL!$C:$C)</f>
        <v>#N/A</v>
      </c>
    </row>
    <row r="197" spans="1:2" customFormat="1" hidden="1" x14ac:dyDescent="0.2">
      <c r="A197" s="1">
        <f>R_DETAIL!B219</f>
        <v>0</v>
      </c>
      <c r="B197" t="e">
        <f>LOOKUP(A197,R_DETAIL!$B:$B,R_DETAIL!$C:$C)</f>
        <v>#N/A</v>
      </c>
    </row>
    <row r="198" spans="1:2" customFormat="1" hidden="1" x14ac:dyDescent="0.2">
      <c r="A198" s="1">
        <f>R_DETAIL!B220</f>
        <v>0</v>
      </c>
      <c r="B198" t="e">
        <f>LOOKUP(A198,R_DETAIL!$B:$B,R_DETAIL!$C:$C)</f>
        <v>#N/A</v>
      </c>
    </row>
    <row r="199" spans="1:2" customFormat="1" hidden="1" x14ac:dyDescent="0.2">
      <c r="A199" s="1">
        <f>R_DETAIL!B221</f>
        <v>0</v>
      </c>
      <c r="B199" t="e">
        <f>LOOKUP(A199,R_DETAIL!$B:$B,R_DETAIL!$C:$C)</f>
        <v>#N/A</v>
      </c>
    </row>
    <row r="200" spans="1:2" customFormat="1" hidden="1" x14ac:dyDescent="0.2">
      <c r="A200" s="1">
        <f>R_DETAIL!B222</f>
        <v>0</v>
      </c>
      <c r="B200" t="e">
        <f>LOOKUP(A200,R_DETAIL!$B:$B,R_DETAIL!$C:$C)</f>
        <v>#N/A</v>
      </c>
    </row>
    <row r="201" spans="1:2" customFormat="1" hidden="1" x14ac:dyDescent="0.2">
      <c r="A201" s="1">
        <f>R_DETAIL!B223</f>
        <v>0</v>
      </c>
      <c r="B201" t="e">
        <f>LOOKUP(A201,R_DETAIL!$B:$B,R_DETAIL!$C:$C)</f>
        <v>#N/A</v>
      </c>
    </row>
    <row r="202" spans="1:2" customFormat="1" hidden="1" x14ac:dyDescent="0.2">
      <c r="A202" s="1">
        <f>R_DETAIL!B224</f>
        <v>0</v>
      </c>
      <c r="B202" t="e">
        <f>LOOKUP(A202,R_DETAIL!$B:$B,R_DETAIL!$C:$C)</f>
        <v>#N/A</v>
      </c>
    </row>
    <row r="203" spans="1:2" customFormat="1" hidden="1" x14ac:dyDescent="0.2">
      <c r="A203" s="1">
        <f>R_DETAIL!B225</f>
        <v>0</v>
      </c>
      <c r="B203" t="e">
        <f>LOOKUP(A203,R_DETAIL!$B:$B,R_DETAIL!$C:$C)</f>
        <v>#N/A</v>
      </c>
    </row>
    <row r="204" spans="1:2" customFormat="1" hidden="1" x14ac:dyDescent="0.2">
      <c r="A204" s="1">
        <f>R_DETAIL!B226</f>
        <v>0</v>
      </c>
      <c r="B204" t="e">
        <f>LOOKUP(A204,R_DETAIL!$B:$B,R_DETAIL!$C:$C)</f>
        <v>#N/A</v>
      </c>
    </row>
    <row r="205" spans="1:2" customFormat="1" hidden="1" x14ac:dyDescent="0.2">
      <c r="A205" s="1">
        <f>R_DETAIL!B227</f>
        <v>0</v>
      </c>
      <c r="B205" t="e">
        <f>LOOKUP(A205,R_DETAIL!$B:$B,R_DETAIL!$C:$C)</f>
        <v>#N/A</v>
      </c>
    </row>
    <row r="206" spans="1:2" customFormat="1" hidden="1" x14ac:dyDescent="0.2">
      <c r="A206" s="1">
        <f>R_DETAIL!B228</f>
        <v>0</v>
      </c>
      <c r="B206" t="e">
        <f>LOOKUP(A206,R_DETAIL!$B:$B,R_DETAIL!$C:$C)</f>
        <v>#N/A</v>
      </c>
    </row>
    <row r="207" spans="1:2" customFormat="1" hidden="1" x14ac:dyDescent="0.2">
      <c r="A207" s="1">
        <f>R_DETAIL!B229</f>
        <v>0</v>
      </c>
      <c r="B207" t="e">
        <f>LOOKUP(A207,R_DETAIL!$B:$B,R_DETAIL!$C:$C)</f>
        <v>#N/A</v>
      </c>
    </row>
    <row r="208" spans="1:2" customFormat="1" hidden="1" x14ac:dyDescent="0.2">
      <c r="A208" s="1">
        <f>R_DETAIL!B230</f>
        <v>0</v>
      </c>
      <c r="B208" t="e">
        <f>LOOKUP(A208,R_DETAIL!$B:$B,R_DETAIL!$C:$C)</f>
        <v>#N/A</v>
      </c>
    </row>
    <row r="209" spans="1:2" customFormat="1" hidden="1" x14ac:dyDescent="0.2">
      <c r="A209" s="1">
        <f>R_DETAIL!B231</f>
        <v>0</v>
      </c>
      <c r="B209" t="e">
        <f>LOOKUP(A209,R_DETAIL!$B:$B,R_DETAIL!$C:$C)</f>
        <v>#N/A</v>
      </c>
    </row>
    <row r="210" spans="1:2" customFormat="1" hidden="1" x14ac:dyDescent="0.2">
      <c r="A210" s="1">
        <f>R_DETAIL!B232</f>
        <v>0</v>
      </c>
      <c r="B210" t="e">
        <f>LOOKUP(A210,R_DETAIL!$B:$B,R_DETAIL!$C:$C)</f>
        <v>#N/A</v>
      </c>
    </row>
    <row r="211" spans="1:2" customFormat="1" hidden="1" x14ac:dyDescent="0.2">
      <c r="A211" s="1">
        <f>R_DETAIL!B233</f>
        <v>0</v>
      </c>
      <c r="B211" t="e">
        <f>LOOKUP(A211,R_DETAIL!$B:$B,R_DETAIL!$C:$C)</f>
        <v>#N/A</v>
      </c>
    </row>
    <row r="212" spans="1:2" customFormat="1" hidden="1" x14ac:dyDescent="0.2">
      <c r="A212" s="1">
        <f>R_DETAIL!B234</f>
        <v>0</v>
      </c>
      <c r="B212" t="e">
        <f>LOOKUP(A212,R_DETAIL!$B:$B,R_DETAIL!$C:$C)</f>
        <v>#N/A</v>
      </c>
    </row>
    <row r="213" spans="1:2" customFormat="1" hidden="1" x14ac:dyDescent="0.2">
      <c r="A213" s="1">
        <f>R_DETAIL!B235</f>
        <v>0</v>
      </c>
      <c r="B213" t="e">
        <f>LOOKUP(A213,R_DETAIL!$B:$B,R_DETAIL!$C:$C)</f>
        <v>#N/A</v>
      </c>
    </row>
    <row r="214" spans="1:2" customFormat="1" hidden="1" x14ac:dyDescent="0.2">
      <c r="A214" s="1">
        <f>R_DETAIL!B236</f>
        <v>0</v>
      </c>
      <c r="B214" t="e">
        <f>LOOKUP(A214,R_DETAIL!$B:$B,R_DETAIL!$C:$C)</f>
        <v>#N/A</v>
      </c>
    </row>
    <row r="215" spans="1:2" customFormat="1" hidden="1" x14ac:dyDescent="0.2">
      <c r="A215" s="1">
        <f>R_DETAIL!B237</f>
        <v>0</v>
      </c>
      <c r="B215" t="e">
        <f>LOOKUP(A215,R_DETAIL!$B:$B,R_DETAIL!$C:$C)</f>
        <v>#N/A</v>
      </c>
    </row>
    <row r="216" spans="1:2" customFormat="1" hidden="1" x14ac:dyDescent="0.2">
      <c r="A216" s="1">
        <f>R_DETAIL!B238</f>
        <v>0</v>
      </c>
      <c r="B216" t="e">
        <f>LOOKUP(A216,R_DETAIL!$B:$B,R_DETAIL!$C:$C)</f>
        <v>#N/A</v>
      </c>
    </row>
    <row r="217" spans="1:2" customFormat="1" hidden="1" x14ac:dyDescent="0.2">
      <c r="A217" s="1">
        <f>R_DETAIL!B239</f>
        <v>0</v>
      </c>
      <c r="B217" t="e">
        <f>LOOKUP(A217,R_DETAIL!$B:$B,R_DETAIL!$C:$C)</f>
        <v>#N/A</v>
      </c>
    </row>
    <row r="218" spans="1:2" customFormat="1" hidden="1" x14ac:dyDescent="0.2">
      <c r="A218" s="1">
        <f>R_DETAIL!B240</f>
        <v>0</v>
      </c>
      <c r="B218" t="e">
        <f>LOOKUP(A218,R_DETAIL!$B:$B,R_DETAIL!$C:$C)</f>
        <v>#N/A</v>
      </c>
    </row>
    <row r="219" spans="1:2" customFormat="1" hidden="1" x14ac:dyDescent="0.2">
      <c r="A219" s="1">
        <f>R_DETAIL!B241</f>
        <v>0</v>
      </c>
      <c r="B219" t="e">
        <f>LOOKUP(A219,R_DETAIL!$B:$B,R_DETAIL!$C:$C)</f>
        <v>#N/A</v>
      </c>
    </row>
    <row r="220" spans="1:2" customFormat="1" hidden="1" x14ac:dyDescent="0.2">
      <c r="A220" s="1">
        <f>R_DETAIL!B242</f>
        <v>0</v>
      </c>
      <c r="B220" t="e">
        <f>LOOKUP(A220,R_DETAIL!$B:$B,R_DETAIL!$C:$C)</f>
        <v>#N/A</v>
      </c>
    </row>
    <row r="221" spans="1:2" customFormat="1" hidden="1" x14ac:dyDescent="0.2">
      <c r="A221" s="1">
        <f>R_DETAIL!B243</f>
        <v>0</v>
      </c>
      <c r="B221" t="e">
        <f>LOOKUP(A221,R_DETAIL!$B:$B,R_DETAIL!$C:$C)</f>
        <v>#N/A</v>
      </c>
    </row>
    <row r="222" spans="1:2" customFormat="1" hidden="1" x14ac:dyDescent="0.2">
      <c r="A222" s="1">
        <f>R_DETAIL!B244</f>
        <v>0</v>
      </c>
      <c r="B222" t="e">
        <f>LOOKUP(A222,R_DETAIL!$B:$B,R_DETAIL!$C:$C)</f>
        <v>#N/A</v>
      </c>
    </row>
    <row r="223" spans="1:2" customFormat="1" hidden="1" x14ac:dyDescent="0.2">
      <c r="A223" s="1">
        <f>R_DETAIL!B245</f>
        <v>0</v>
      </c>
      <c r="B223" t="e">
        <f>LOOKUP(A223,R_DETAIL!$B:$B,R_DETAIL!$C:$C)</f>
        <v>#N/A</v>
      </c>
    </row>
    <row r="224" spans="1:2" customFormat="1" hidden="1" x14ac:dyDescent="0.2">
      <c r="A224" s="1">
        <f>R_DETAIL!B246</f>
        <v>0</v>
      </c>
      <c r="B224" t="e">
        <f>LOOKUP(A224,R_DETAIL!$B:$B,R_DETAIL!$C:$C)</f>
        <v>#N/A</v>
      </c>
    </row>
    <row r="225" spans="1:2" customFormat="1" hidden="1" x14ac:dyDescent="0.2">
      <c r="A225" s="1">
        <f>R_DETAIL!B247</f>
        <v>0</v>
      </c>
      <c r="B225" t="e">
        <f>LOOKUP(A225,R_DETAIL!$B:$B,R_DETAIL!$C:$C)</f>
        <v>#N/A</v>
      </c>
    </row>
    <row r="226" spans="1:2" customFormat="1" hidden="1" x14ac:dyDescent="0.2">
      <c r="A226" s="1">
        <f>R_DETAIL!B248</f>
        <v>0</v>
      </c>
      <c r="B226" t="e">
        <f>LOOKUP(A226,R_DETAIL!$B:$B,R_DETAIL!$C:$C)</f>
        <v>#N/A</v>
      </c>
    </row>
    <row r="227" spans="1:2" customFormat="1" hidden="1" x14ac:dyDescent="0.2">
      <c r="A227" s="1">
        <f>R_DETAIL!B249</f>
        <v>0</v>
      </c>
      <c r="B227" t="e">
        <f>LOOKUP(A227,R_DETAIL!$B:$B,R_DETAIL!$C:$C)</f>
        <v>#N/A</v>
      </c>
    </row>
    <row r="228" spans="1:2" customFormat="1" hidden="1" x14ac:dyDescent="0.2">
      <c r="A228" s="1">
        <f>R_DETAIL!B250</f>
        <v>0</v>
      </c>
      <c r="B228" t="e">
        <f>LOOKUP(A228,R_DETAIL!$B:$B,R_DETAIL!$C:$C)</f>
        <v>#N/A</v>
      </c>
    </row>
    <row r="229" spans="1:2" customFormat="1" hidden="1" x14ac:dyDescent="0.2">
      <c r="A229" s="1">
        <f>R_DETAIL!B251</f>
        <v>0</v>
      </c>
      <c r="B229" t="e">
        <f>LOOKUP(A229,R_DETAIL!$B:$B,R_DETAIL!$C:$C)</f>
        <v>#N/A</v>
      </c>
    </row>
    <row r="230" spans="1:2" customFormat="1" hidden="1" x14ac:dyDescent="0.2">
      <c r="A230" s="1">
        <f>R_DETAIL!B252</f>
        <v>0</v>
      </c>
      <c r="B230" t="e">
        <f>LOOKUP(A230,R_DETAIL!$B:$B,R_DETAIL!$C:$C)</f>
        <v>#N/A</v>
      </c>
    </row>
    <row r="231" spans="1:2" customFormat="1" hidden="1" x14ac:dyDescent="0.2">
      <c r="A231" s="1">
        <f>R_DETAIL!B253</f>
        <v>0</v>
      </c>
      <c r="B231" t="e">
        <f>LOOKUP(A231,R_DETAIL!$B:$B,R_DETAIL!$C:$C)</f>
        <v>#N/A</v>
      </c>
    </row>
    <row r="232" spans="1:2" customFormat="1" hidden="1" x14ac:dyDescent="0.2">
      <c r="A232" s="1">
        <f>R_DETAIL!B254</f>
        <v>0</v>
      </c>
      <c r="B232" t="e">
        <f>LOOKUP(A232,R_DETAIL!$B:$B,R_DETAIL!$C:$C)</f>
        <v>#N/A</v>
      </c>
    </row>
    <row r="233" spans="1:2" customFormat="1" hidden="1" x14ac:dyDescent="0.2">
      <c r="A233" s="1">
        <f>R_DETAIL!B255</f>
        <v>0</v>
      </c>
      <c r="B233" t="e">
        <f>LOOKUP(A233,R_DETAIL!$B:$B,R_DETAIL!$C:$C)</f>
        <v>#N/A</v>
      </c>
    </row>
    <row r="234" spans="1:2" customFormat="1" hidden="1" x14ac:dyDescent="0.2">
      <c r="A234" s="1">
        <f>R_DETAIL!B256</f>
        <v>0</v>
      </c>
      <c r="B234" t="e">
        <f>LOOKUP(A234,R_DETAIL!$B:$B,R_DETAIL!$C:$C)</f>
        <v>#N/A</v>
      </c>
    </row>
    <row r="235" spans="1:2" customFormat="1" hidden="1" x14ac:dyDescent="0.2">
      <c r="A235" s="1">
        <f>R_DETAIL!B257</f>
        <v>0</v>
      </c>
      <c r="B235" t="e">
        <f>LOOKUP(A235,R_DETAIL!$B:$B,R_DETAIL!$C:$C)</f>
        <v>#N/A</v>
      </c>
    </row>
    <row r="236" spans="1:2" customFormat="1" hidden="1" x14ac:dyDescent="0.2">
      <c r="A236" s="1">
        <f>R_DETAIL!B258</f>
        <v>0</v>
      </c>
      <c r="B236" t="e">
        <f>LOOKUP(A236,R_DETAIL!$B:$B,R_DETAIL!$C:$C)</f>
        <v>#N/A</v>
      </c>
    </row>
    <row r="237" spans="1:2" customFormat="1" hidden="1" x14ac:dyDescent="0.2">
      <c r="A237" s="1">
        <f>R_DETAIL!B259</f>
        <v>0</v>
      </c>
      <c r="B237" t="e">
        <f>LOOKUP(A237,R_DETAIL!$B:$B,R_DETAIL!$C:$C)</f>
        <v>#N/A</v>
      </c>
    </row>
    <row r="238" spans="1:2" customFormat="1" hidden="1" x14ac:dyDescent="0.2">
      <c r="A238" s="1">
        <f>R_DETAIL!B260</f>
        <v>0</v>
      </c>
      <c r="B238" t="e">
        <f>LOOKUP(A238,R_DETAIL!$B:$B,R_DETAIL!$C:$C)</f>
        <v>#N/A</v>
      </c>
    </row>
    <row r="239" spans="1:2" customFormat="1" hidden="1" x14ac:dyDescent="0.2">
      <c r="A239" s="1">
        <f>R_DETAIL!B261</f>
        <v>0</v>
      </c>
      <c r="B239" t="e">
        <f>LOOKUP(A239,R_DETAIL!$B:$B,R_DETAIL!$C:$C)</f>
        <v>#N/A</v>
      </c>
    </row>
    <row r="240" spans="1:2" customFormat="1" hidden="1" x14ac:dyDescent="0.2">
      <c r="A240" s="1">
        <f>R_DETAIL!B262</f>
        <v>0</v>
      </c>
      <c r="B240" t="e">
        <f>LOOKUP(A240,R_DETAIL!$B:$B,R_DETAIL!$C:$C)</f>
        <v>#N/A</v>
      </c>
    </row>
    <row r="241" spans="1:2" customFormat="1" hidden="1" x14ac:dyDescent="0.2">
      <c r="A241" s="1">
        <f>R_DETAIL!B263</f>
        <v>0</v>
      </c>
      <c r="B241" t="e">
        <f>LOOKUP(A241,R_DETAIL!$B:$B,R_DETAIL!$C:$C)</f>
        <v>#N/A</v>
      </c>
    </row>
    <row r="242" spans="1:2" customFormat="1" hidden="1" x14ac:dyDescent="0.2">
      <c r="A242" s="1">
        <f>R_DETAIL!B264</f>
        <v>0</v>
      </c>
      <c r="B242" t="e">
        <f>LOOKUP(A242,R_DETAIL!$B:$B,R_DETAIL!$C:$C)</f>
        <v>#N/A</v>
      </c>
    </row>
    <row r="243" spans="1:2" customFormat="1" hidden="1" x14ac:dyDescent="0.2">
      <c r="A243" s="1">
        <f>R_DETAIL!B265</f>
        <v>0</v>
      </c>
      <c r="B243" t="e">
        <f>LOOKUP(A243,R_DETAIL!$B:$B,R_DETAIL!$C:$C)</f>
        <v>#N/A</v>
      </c>
    </row>
    <row r="244" spans="1:2" customFormat="1" hidden="1" x14ac:dyDescent="0.2">
      <c r="A244" s="1">
        <f>R_DETAIL!B266</f>
        <v>0</v>
      </c>
      <c r="B244" t="e">
        <f>LOOKUP(A244,R_DETAIL!$B:$B,R_DETAIL!$C:$C)</f>
        <v>#N/A</v>
      </c>
    </row>
    <row r="245" spans="1:2" customFormat="1" hidden="1" x14ac:dyDescent="0.2">
      <c r="A245" s="1">
        <f>R_DETAIL!B267</f>
        <v>0</v>
      </c>
      <c r="B245" t="e">
        <f>LOOKUP(A245,R_DETAIL!$B:$B,R_DETAIL!$C:$C)</f>
        <v>#N/A</v>
      </c>
    </row>
    <row r="246" spans="1:2" customFormat="1" hidden="1" x14ac:dyDescent="0.2">
      <c r="A246" s="1">
        <f>R_DETAIL!B268</f>
        <v>0</v>
      </c>
      <c r="B246" t="e">
        <f>LOOKUP(A246,R_DETAIL!$B:$B,R_DETAIL!$C:$C)</f>
        <v>#N/A</v>
      </c>
    </row>
    <row r="247" spans="1:2" customFormat="1" hidden="1" x14ac:dyDescent="0.2">
      <c r="A247" s="1">
        <f>R_DETAIL!B269</f>
        <v>0</v>
      </c>
      <c r="B247" t="e">
        <f>LOOKUP(A247,R_DETAIL!$B:$B,R_DETAIL!$C:$C)</f>
        <v>#N/A</v>
      </c>
    </row>
    <row r="248" spans="1:2" customFormat="1" hidden="1" x14ac:dyDescent="0.2">
      <c r="A248" s="1">
        <f>R_DETAIL!B270</f>
        <v>0</v>
      </c>
      <c r="B248" t="e">
        <f>LOOKUP(A248,R_DETAIL!$B:$B,R_DETAIL!$C:$C)</f>
        <v>#N/A</v>
      </c>
    </row>
    <row r="249" spans="1:2" customFormat="1" hidden="1" x14ac:dyDescent="0.2">
      <c r="A249" s="1">
        <f>R_DETAIL!B271</f>
        <v>0</v>
      </c>
      <c r="B249" t="e">
        <f>LOOKUP(A249,R_DETAIL!$B:$B,R_DETAIL!$C:$C)</f>
        <v>#N/A</v>
      </c>
    </row>
    <row r="250" spans="1:2" customFormat="1" hidden="1" x14ac:dyDescent="0.2">
      <c r="A250" s="1">
        <f>R_DETAIL!B272</f>
        <v>0</v>
      </c>
      <c r="B250" t="e">
        <f>LOOKUP(A250,R_DETAIL!$B:$B,R_DETAIL!$C:$C)</f>
        <v>#N/A</v>
      </c>
    </row>
    <row r="251" spans="1:2" customFormat="1" hidden="1" x14ac:dyDescent="0.2">
      <c r="A251" s="1">
        <f>R_DETAIL!B273</f>
        <v>0</v>
      </c>
      <c r="B251" t="e">
        <f>LOOKUP(A251,R_DETAIL!$B:$B,R_DETAIL!$C:$C)</f>
        <v>#N/A</v>
      </c>
    </row>
    <row r="252" spans="1:2" customFormat="1" hidden="1" x14ac:dyDescent="0.2">
      <c r="A252" s="1">
        <f>R_DETAIL!B274</f>
        <v>0</v>
      </c>
      <c r="B252" t="e">
        <f>LOOKUP(A252,R_DETAIL!$B:$B,R_DETAIL!$C:$C)</f>
        <v>#N/A</v>
      </c>
    </row>
    <row r="253" spans="1:2" customFormat="1" hidden="1" x14ac:dyDescent="0.2">
      <c r="A253" s="1">
        <f>R_DETAIL!B275</f>
        <v>0</v>
      </c>
      <c r="B253" t="e">
        <f>LOOKUP(A253,R_DETAIL!$B:$B,R_DETAIL!$C:$C)</f>
        <v>#N/A</v>
      </c>
    </row>
    <row r="254" spans="1:2" customFormat="1" hidden="1" x14ac:dyDescent="0.2">
      <c r="A254" s="1">
        <f>R_DETAIL!B276</f>
        <v>0</v>
      </c>
      <c r="B254" t="e">
        <f>LOOKUP(A254,R_DETAIL!$B:$B,R_DETAIL!$C:$C)</f>
        <v>#N/A</v>
      </c>
    </row>
    <row r="255" spans="1:2" customFormat="1" hidden="1" x14ac:dyDescent="0.2">
      <c r="A255" s="1">
        <f>R_DETAIL!B277</f>
        <v>0</v>
      </c>
      <c r="B255" t="e">
        <f>LOOKUP(A255,R_DETAIL!$B:$B,R_DETAIL!$C:$C)</f>
        <v>#N/A</v>
      </c>
    </row>
    <row r="256" spans="1:2" customFormat="1" hidden="1" x14ac:dyDescent="0.2">
      <c r="A256" s="1">
        <f>R_DETAIL!B278</f>
        <v>0</v>
      </c>
      <c r="B256" t="e">
        <f>LOOKUP(A256,R_DETAIL!$B:$B,R_DETAIL!$C:$C)</f>
        <v>#N/A</v>
      </c>
    </row>
    <row r="257" spans="1:2" customFormat="1" hidden="1" x14ac:dyDescent="0.2">
      <c r="A257" s="1">
        <f>R_DETAIL!B279</f>
        <v>0</v>
      </c>
      <c r="B257" t="e">
        <f>LOOKUP(A257,R_DETAIL!$B:$B,R_DETAIL!$C:$C)</f>
        <v>#N/A</v>
      </c>
    </row>
    <row r="258" spans="1:2" customFormat="1" hidden="1" x14ac:dyDescent="0.2">
      <c r="A258" s="1">
        <f>R_DETAIL!B280</f>
        <v>0</v>
      </c>
      <c r="B258" t="e">
        <f>LOOKUP(A258,R_DETAIL!$B:$B,R_DETAIL!$C:$C)</f>
        <v>#N/A</v>
      </c>
    </row>
    <row r="259" spans="1:2" customFormat="1" hidden="1" x14ac:dyDescent="0.2">
      <c r="A259" s="1">
        <f>R_DETAIL!B281</f>
        <v>0</v>
      </c>
      <c r="B259" t="e">
        <f>LOOKUP(A259,R_DETAIL!$B:$B,R_DETAIL!$C:$C)</f>
        <v>#N/A</v>
      </c>
    </row>
    <row r="260" spans="1:2" customFormat="1" hidden="1" x14ac:dyDescent="0.2">
      <c r="A260" s="1">
        <f>R_DETAIL!B282</f>
        <v>0</v>
      </c>
    </row>
    <row r="261" spans="1:2" customFormat="1" hidden="1" x14ac:dyDescent="0.2">
      <c r="A261" s="1">
        <f>R_DETAIL!B283</f>
        <v>0</v>
      </c>
    </row>
    <row r="262" spans="1:2" customFormat="1" hidden="1" x14ac:dyDescent="0.2">
      <c r="A262" s="1">
        <f>R_DETAIL!B284</f>
        <v>0</v>
      </c>
    </row>
    <row r="263" spans="1:2" customFormat="1" hidden="1" x14ac:dyDescent="0.2">
      <c r="A263" s="1">
        <f>R_DETAIL!B285</f>
        <v>0</v>
      </c>
    </row>
    <row r="264" spans="1:2" customFormat="1" hidden="1" x14ac:dyDescent="0.2">
      <c r="A264" s="1">
        <f>R_DETAIL!B286</f>
        <v>0</v>
      </c>
    </row>
    <row r="265" spans="1:2" customFormat="1" hidden="1" x14ac:dyDescent="0.2">
      <c r="A265" s="1">
        <f>R_DETAIL!B287</f>
        <v>0</v>
      </c>
    </row>
    <row r="266" spans="1:2" customFormat="1" hidden="1" x14ac:dyDescent="0.2">
      <c r="A266" s="1">
        <f>R_DETAIL!B288</f>
        <v>0</v>
      </c>
    </row>
    <row r="267" spans="1:2" customFormat="1" hidden="1" x14ac:dyDescent="0.2">
      <c r="A267" s="1">
        <f>R_DETAIL!B289</f>
        <v>0</v>
      </c>
    </row>
    <row r="268" spans="1:2" customFormat="1" hidden="1" x14ac:dyDescent="0.2">
      <c r="A268" s="1">
        <f>R_DETAIL!B290</f>
        <v>0</v>
      </c>
    </row>
    <row r="269" spans="1:2" customFormat="1" hidden="1" x14ac:dyDescent="0.2">
      <c r="A269" s="1">
        <f>R_DETAIL!B291</f>
        <v>0</v>
      </c>
    </row>
    <row r="270" spans="1:2" customFormat="1" hidden="1" x14ac:dyDescent="0.2">
      <c r="A270" s="1">
        <f>R_DETAIL!B292</f>
        <v>0</v>
      </c>
    </row>
    <row r="271" spans="1:2" customFormat="1" hidden="1" x14ac:dyDescent="0.2">
      <c r="A271" s="1">
        <f>R_DETAIL!B293</f>
        <v>0</v>
      </c>
    </row>
    <row r="272" spans="1:2" customFormat="1" hidden="1" x14ac:dyDescent="0.2">
      <c r="A272" s="1">
        <f>R_DETAIL!B294</f>
        <v>0</v>
      </c>
    </row>
    <row r="273" spans="1:1" customFormat="1" hidden="1" x14ac:dyDescent="0.2">
      <c r="A273" s="1">
        <f>R_DETAIL!B295</f>
        <v>0</v>
      </c>
    </row>
    <row r="274" spans="1:1" customFormat="1" hidden="1" x14ac:dyDescent="0.2">
      <c r="A274" s="1">
        <f>R_DETAIL!B296</f>
        <v>0</v>
      </c>
    </row>
    <row r="275" spans="1:1" customFormat="1" hidden="1" x14ac:dyDescent="0.2">
      <c r="A275" s="1">
        <f>R_DETAIL!B297</f>
        <v>0</v>
      </c>
    </row>
    <row r="276" spans="1:1" customFormat="1" hidden="1" x14ac:dyDescent="0.2">
      <c r="A276" s="1">
        <f>R_DETAIL!B298</f>
        <v>0</v>
      </c>
    </row>
    <row r="277" spans="1:1" customFormat="1" hidden="1" x14ac:dyDescent="0.2">
      <c r="A277" s="1">
        <f>R_DETAIL!B299</f>
        <v>0</v>
      </c>
    </row>
    <row r="278" spans="1:1" customFormat="1" hidden="1" x14ac:dyDescent="0.2">
      <c r="A278" s="1">
        <f>R_DETAIL!B300</f>
        <v>0</v>
      </c>
    </row>
    <row r="279" spans="1:1" customFormat="1" hidden="1" x14ac:dyDescent="0.2">
      <c r="A279" s="1">
        <f>R_DETAIL!B301</f>
        <v>0</v>
      </c>
    </row>
    <row r="280" spans="1:1" customFormat="1" hidden="1" x14ac:dyDescent="0.2">
      <c r="A280" s="1">
        <f>R_DETAIL!B302</f>
        <v>0</v>
      </c>
    </row>
    <row r="281" spans="1:1" customFormat="1" hidden="1" x14ac:dyDescent="0.2">
      <c r="A281" s="1">
        <f>R_DETAIL!B303</f>
        <v>0</v>
      </c>
    </row>
    <row r="282" spans="1:1" customFormat="1" hidden="1" x14ac:dyDescent="0.2">
      <c r="A282" s="1">
        <f>R_DETAIL!B304</f>
        <v>0</v>
      </c>
    </row>
    <row r="283" spans="1:1" customFormat="1" hidden="1" x14ac:dyDescent="0.2">
      <c r="A283" s="1">
        <f>R_DETAIL!B305</f>
        <v>0</v>
      </c>
    </row>
    <row r="284" spans="1:1" customFormat="1" hidden="1" x14ac:dyDescent="0.2">
      <c r="A284" s="1">
        <f>R_DETAIL!B306</f>
        <v>0</v>
      </c>
    </row>
    <row r="285" spans="1:1" customFormat="1" hidden="1" x14ac:dyDescent="0.2">
      <c r="A285" s="1">
        <f>R_DETAIL!B307</f>
        <v>0</v>
      </c>
    </row>
    <row r="286" spans="1:1" customFormat="1" hidden="1" x14ac:dyDescent="0.2">
      <c r="A286" s="1">
        <f>R_DETAIL!B308</f>
        <v>0</v>
      </c>
    </row>
    <row r="287" spans="1:1" customFormat="1" hidden="1" x14ac:dyDescent="0.2">
      <c r="A287" s="1">
        <f>R_DETAIL!B309</f>
        <v>0</v>
      </c>
    </row>
    <row r="288" spans="1:1" customFormat="1" hidden="1" x14ac:dyDescent="0.2">
      <c r="A288" s="1">
        <f>R_DETAIL!B310</f>
        <v>0</v>
      </c>
    </row>
    <row r="289" spans="1:1" customFormat="1" hidden="1" x14ac:dyDescent="0.2">
      <c r="A289" s="1">
        <f>R_DETAIL!B311</f>
        <v>0</v>
      </c>
    </row>
    <row r="290" spans="1:1" customFormat="1" hidden="1" x14ac:dyDescent="0.2">
      <c r="A290" s="1">
        <f>R_DETAIL!B312</f>
        <v>0</v>
      </c>
    </row>
    <row r="291" spans="1:1" customFormat="1" hidden="1" x14ac:dyDescent="0.2">
      <c r="A291" s="1">
        <f>R_DETAIL!B313</f>
        <v>0</v>
      </c>
    </row>
    <row r="292" spans="1:1" customFormat="1" hidden="1" x14ac:dyDescent="0.2">
      <c r="A292" s="1">
        <f>R_DETAIL!B314</f>
        <v>0</v>
      </c>
    </row>
    <row r="293" spans="1:1" customFormat="1" hidden="1" x14ac:dyDescent="0.2">
      <c r="A293" s="1">
        <f>R_DETAIL!B315</f>
        <v>0</v>
      </c>
    </row>
    <row r="294" spans="1:1" customFormat="1" hidden="1" x14ac:dyDescent="0.2">
      <c r="A294" s="1">
        <f>R_DETAIL!B316</f>
        <v>0</v>
      </c>
    </row>
    <row r="295" spans="1:1" customFormat="1" hidden="1" x14ac:dyDescent="0.2">
      <c r="A295" s="1">
        <f>R_DETAIL!B317</f>
        <v>0</v>
      </c>
    </row>
    <row r="296" spans="1:1" customFormat="1" hidden="1" x14ac:dyDescent="0.2">
      <c r="A296" s="1">
        <f>R_DETAIL!B318</f>
        <v>0</v>
      </c>
    </row>
    <row r="297" spans="1:1" customFormat="1" hidden="1" x14ac:dyDescent="0.2">
      <c r="A297" s="1">
        <f>R_DETAIL!B319</f>
        <v>0</v>
      </c>
    </row>
    <row r="298" spans="1:1" customFormat="1" hidden="1" x14ac:dyDescent="0.2">
      <c r="A298" s="1">
        <f>R_DETAIL!B320</f>
        <v>0</v>
      </c>
    </row>
    <row r="299" spans="1:1" customFormat="1" hidden="1" x14ac:dyDescent="0.2">
      <c r="A299" s="1">
        <f>R_DETAIL!B321</f>
        <v>0</v>
      </c>
    </row>
    <row r="300" spans="1:1" customFormat="1" hidden="1" x14ac:dyDescent="0.2">
      <c r="A300" s="1">
        <f>R_DETAIL!B322</f>
        <v>0</v>
      </c>
    </row>
    <row r="301" spans="1:1" customFormat="1" hidden="1" x14ac:dyDescent="0.2">
      <c r="A301" s="1">
        <f>R_DETAIL!B323</f>
        <v>0</v>
      </c>
    </row>
    <row r="302" spans="1:1" customFormat="1" hidden="1" x14ac:dyDescent="0.2">
      <c r="A302" s="1">
        <f>R_DETAIL!B324</f>
        <v>0</v>
      </c>
    </row>
    <row r="303" spans="1:1" customFormat="1" hidden="1" x14ac:dyDescent="0.2">
      <c r="A303" s="1">
        <f>R_DETAIL!B325</f>
        <v>0</v>
      </c>
    </row>
    <row r="304" spans="1:1" customFormat="1" hidden="1" x14ac:dyDescent="0.2">
      <c r="A304" s="1">
        <f>R_DETAIL!B326</f>
        <v>0</v>
      </c>
    </row>
    <row r="305" spans="1:1" customFormat="1" hidden="1" x14ac:dyDescent="0.2">
      <c r="A305" s="1">
        <f>R_DETAIL!B327</f>
        <v>0</v>
      </c>
    </row>
    <row r="306" spans="1:1" customFormat="1" hidden="1" x14ac:dyDescent="0.2">
      <c r="A306" s="1">
        <f>R_DETAIL!B328</f>
        <v>0</v>
      </c>
    </row>
    <row r="307" spans="1:1" customFormat="1" hidden="1" x14ac:dyDescent="0.2">
      <c r="A307" s="1">
        <f>R_DETAIL!B329</f>
        <v>0</v>
      </c>
    </row>
    <row r="308" spans="1:1" customFormat="1" hidden="1" x14ac:dyDescent="0.2">
      <c r="A308" s="1">
        <f>R_DETAIL!B330</f>
        <v>0</v>
      </c>
    </row>
    <row r="309" spans="1:1" customFormat="1" hidden="1" x14ac:dyDescent="0.2">
      <c r="A309" s="1">
        <f>R_DETAIL!B331</f>
        <v>0</v>
      </c>
    </row>
    <row r="310" spans="1:1" customFormat="1" hidden="1" x14ac:dyDescent="0.2">
      <c r="A310" s="1">
        <f>R_DETAIL!B332</f>
        <v>0</v>
      </c>
    </row>
    <row r="311" spans="1:1" customFormat="1" hidden="1" x14ac:dyDescent="0.2">
      <c r="A311" s="1">
        <f>R_DETAIL!B333</f>
        <v>0</v>
      </c>
    </row>
    <row r="312" spans="1:1" customFormat="1" hidden="1" x14ac:dyDescent="0.2">
      <c r="A312" s="1">
        <f>R_DETAIL!B334</f>
        <v>0</v>
      </c>
    </row>
    <row r="313" spans="1:1" customFormat="1" hidden="1" x14ac:dyDescent="0.2">
      <c r="A313" s="1">
        <f>R_DETAIL!B335</f>
        <v>0</v>
      </c>
    </row>
    <row r="314" spans="1:1" customFormat="1" hidden="1" x14ac:dyDescent="0.2">
      <c r="A314" s="1">
        <f>R_DETAIL!B336</f>
        <v>0</v>
      </c>
    </row>
    <row r="315" spans="1:1" customFormat="1" hidden="1" x14ac:dyDescent="0.2">
      <c r="A315" s="1">
        <f>R_DETAIL!B337</f>
        <v>0</v>
      </c>
    </row>
    <row r="316" spans="1:1" customFormat="1" hidden="1" x14ac:dyDescent="0.2">
      <c r="A316" s="1">
        <f>R_DETAIL!B338</f>
        <v>0</v>
      </c>
    </row>
    <row r="317" spans="1:1" customFormat="1" hidden="1" x14ac:dyDescent="0.2">
      <c r="A317" s="1">
        <f>R_DETAIL!B339</f>
        <v>0</v>
      </c>
    </row>
    <row r="318" spans="1:1" customFormat="1" hidden="1" x14ac:dyDescent="0.2">
      <c r="A318" s="1">
        <f>R_DETAIL!B340</f>
        <v>0</v>
      </c>
    </row>
    <row r="319" spans="1:1" customFormat="1" hidden="1" x14ac:dyDescent="0.2">
      <c r="A319" s="1">
        <f>R_DETAIL!B341</f>
        <v>0</v>
      </c>
    </row>
    <row r="320" spans="1:1" customFormat="1" hidden="1" x14ac:dyDescent="0.2">
      <c r="A320" s="1">
        <f>R_DETAIL!B342</f>
        <v>0</v>
      </c>
    </row>
    <row r="321" spans="1:1" customFormat="1" hidden="1" x14ac:dyDescent="0.2">
      <c r="A321" s="1">
        <f>R_DETAIL!B343</f>
        <v>0</v>
      </c>
    </row>
    <row r="322" spans="1:1" customFormat="1" hidden="1" x14ac:dyDescent="0.2">
      <c r="A322" s="1">
        <f>R_DETAIL!B344</f>
        <v>0</v>
      </c>
    </row>
    <row r="323" spans="1:1" customFormat="1" hidden="1" x14ac:dyDescent="0.2">
      <c r="A323" s="1">
        <f>R_DETAIL!B345</f>
        <v>0</v>
      </c>
    </row>
    <row r="324" spans="1:1" customFormat="1" hidden="1" x14ac:dyDescent="0.2">
      <c r="A324" s="1">
        <f>R_DETAIL!B346</f>
        <v>0</v>
      </c>
    </row>
    <row r="325" spans="1:1" customFormat="1" hidden="1" x14ac:dyDescent="0.2">
      <c r="A325" s="1">
        <f>R_DETAIL!B347</f>
        <v>0</v>
      </c>
    </row>
    <row r="326" spans="1:1" customFormat="1" hidden="1" x14ac:dyDescent="0.2">
      <c r="A326" s="1">
        <f>R_DETAIL!B348</f>
        <v>0</v>
      </c>
    </row>
    <row r="327" spans="1:1" customFormat="1" hidden="1" x14ac:dyDescent="0.2">
      <c r="A327" s="1">
        <f>R_DETAIL!B349</f>
        <v>0</v>
      </c>
    </row>
    <row r="328" spans="1:1" customFormat="1" hidden="1" x14ac:dyDescent="0.2">
      <c r="A328" s="1">
        <f>R_DETAIL!B350</f>
        <v>0</v>
      </c>
    </row>
    <row r="329" spans="1:1" customFormat="1" hidden="1" x14ac:dyDescent="0.2">
      <c r="A329" s="1">
        <f>R_DETAIL!B351</f>
        <v>0</v>
      </c>
    </row>
    <row r="330" spans="1:1" customFormat="1" hidden="1" x14ac:dyDescent="0.2">
      <c r="A330" s="1">
        <f>R_DETAIL!B352</f>
        <v>0</v>
      </c>
    </row>
    <row r="331" spans="1:1" customFormat="1" hidden="1" x14ac:dyDescent="0.2">
      <c r="A331" s="1">
        <f>R_DETAIL!B353</f>
        <v>0</v>
      </c>
    </row>
    <row r="332" spans="1:1" customFormat="1" hidden="1" x14ac:dyDescent="0.2">
      <c r="A332" s="1">
        <f>R_DETAIL!B354</f>
        <v>0</v>
      </c>
    </row>
    <row r="333" spans="1:1" customFormat="1" hidden="1" x14ac:dyDescent="0.2">
      <c r="A333" s="1">
        <f>R_DETAIL!B355</f>
        <v>0</v>
      </c>
    </row>
    <row r="334" spans="1:1" customFormat="1" hidden="1" x14ac:dyDescent="0.2">
      <c r="A334" s="1">
        <f>R_DETAIL!B356</f>
        <v>0</v>
      </c>
    </row>
    <row r="335" spans="1:1" customFormat="1" hidden="1" x14ac:dyDescent="0.2">
      <c r="A335" s="1">
        <f>R_DETAIL!B357</f>
        <v>0</v>
      </c>
    </row>
    <row r="336" spans="1:1" customFormat="1" hidden="1" x14ac:dyDescent="0.2">
      <c r="A336" s="1">
        <f>R_DETAIL!B358</f>
        <v>0</v>
      </c>
    </row>
    <row r="337" spans="1:1" customFormat="1" hidden="1" x14ac:dyDescent="0.2">
      <c r="A337" s="1">
        <f>R_DETAIL!B359</f>
        <v>0</v>
      </c>
    </row>
    <row r="338" spans="1:1" customFormat="1" hidden="1" x14ac:dyDescent="0.2">
      <c r="A338" s="1">
        <f>R_DETAIL!B360</f>
        <v>0</v>
      </c>
    </row>
    <row r="339" spans="1:1" customFormat="1" hidden="1" x14ac:dyDescent="0.2">
      <c r="A339" s="1">
        <f>R_DETAIL!B361</f>
        <v>0</v>
      </c>
    </row>
    <row r="340" spans="1:1" customFormat="1" hidden="1" x14ac:dyDescent="0.2">
      <c r="A340" s="1">
        <f>R_DETAIL!B362</f>
        <v>0</v>
      </c>
    </row>
    <row r="341" spans="1:1" customFormat="1" hidden="1" x14ac:dyDescent="0.2">
      <c r="A341" s="1">
        <f>R_DETAIL!B363</f>
        <v>0</v>
      </c>
    </row>
    <row r="342" spans="1:1" customFormat="1" hidden="1" x14ac:dyDescent="0.2">
      <c r="A342" s="1">
        <f>R_DETAIL!B364</f>
        <v>0</v>
      </c>
    </row>
    <row r="343" spans="1:1" customFormat="1" hidden="1" x14ac:dyDescent="0.2">
      <c r="A343" s="1">
        <f>R_DETAIL!B365</f>
        <v>0</v>
      </c>
    </row>
    <row r="344" spans="1:1" customFormat="1" hidden="1" x14ac:dyDescent="0.2">
      <c r="A344" s="1">
        <f>R_DETAIL!B366</f>
        <v>0</v>
      </c>
    </row>
    <row r="345" spans="1:1" customFormat="1" hidden="1" x14ac:dyDescent="0.2">
      <c r="A345" s="1">
        <f>R_DETAIL!B367</f>
        <v>0</v>
      </c>
    </row>
    <row r="346" spans="1:1" customFormat="1" hidden="1" x14ac:dyDescent="0.2">
      <c r="A346" s="1">
        <f>R_DETAIL!B368</f>
        <v>0</v>
      </c>
    </row>
    <row r="347" spans="1:1" customFormat="1" hidden="1" x14ac:dyDescent="0.2">
      <c r="A347" s="1">
        <f>R_DETAIL!B369</f>
        <v>0</v>
      </c>
    </row>
    <row r="348" spans="1:1" customFormat="1" hidden="1" x14ac:dyDescent="0.2">
      <c r="A348" s="1">
        <f>R_DETAIL!B370</f>
        <v>0</v>
      </c>
    </row>
    <row r="349" spans="1:1" customFormat="1" hidden="1" x14ac:dyDescent="0.2">
      <c r="A349" s="1">
        <f>R_DETAIL!B371</f>
        <v>0</v>
      </c>
    </row>
    <row r="350" spans="1:1" customFormat="1" hidden="1" x14ac:dyDescent="0.2">
      <c r="A350" s="1">
        <f>R_DETAIL!B372</f>
        <v>0</v>
      </c>
    </row>
    <row r="351" spans="1:1" customFormat="1" hidden="1" x14ac:dyDescent="0.2">
      <c r="A351" s="1">
        <f>R_DETAIL!B373</f>
        <v>0</v>
      </c>
    </row>
    <row r="352" spans="1:1" customFormat="1" hidden="1" x14ac:dyDescent="0.2">
      <c r="A352" s="1">
        <f>R_DETAIL!B374</f>
        <v>0</v>
      </c>
    </row>
    <row r="353" spans="1:1" customFormat="1" hidden="1" x14ac:dyDescent="0.2">
      <c r="A353" s="1">
        <f>R_DETAIL!B375</f>
        <v>0</v>
      </c>
    </row>
    <row r="354" spans="1:1" customFormat="1" hidden="1" x14ac:dyDescent="0.2">
      <c r="A354" s="1">
        <f>R_DETAIL!B376</f>
        <v>0</v>
      </c>
    </row>
    <row r="355" spans="1:1" customFormat="1" hidden="1" x14ac:dyDescent="0.2">
      <c r="A355" s="1">
        <f>R_DETAIL!B377</f>
        <v>0</v>
      </c>
    </row>
    <row r="356" spans="1:1" customFormat="1" hidden="1" x14ac:dyDescent="0.2">
      <c r="A356" s="1">
        <f>R_DETAIL!B378</f>
        <v>0</v>
      </c>
    </row>
    <row r="357" spans="1:1" customFormat="1" hidden="1" x14ac:dyDescent="0.2">
      <c r="A357" s="1">
        <f>R_DETAIL!B379</f>
        <v>0</v>
      </c>
    </row>
    <row r="358" spans="1:1" customFormat="1" hidden="1" x14ac:dyDescent="0.2">
      <c r="A358" s="1">
        <f>R_DETAIL!B380</f>
        <v>0</v>
      </c>
    </row>
    <row r="359" spans="1:1" customFormat="1" hidden="1" x14ac:dyDescent="0.2">
      <c r="A359" s="1">
        <f>R_DETAIL!B381</f>
        <v>0</v>
      </c>
    </row>
    <row r="360" spans="1:1" customFormat="1" hidden="1" x14ac:dyDescent="0.2">
      <c r="A360" s="1">
        <f>R_DETAIL!B382</f>
        <v>0</v>
      </c>
    </row>
    <row r="361" spans="1:1" customFormat="1" hidden="1" x14ac:dyDescent="0.2">
      <c r="A361" s="1">
        <f>R_DETAIL!B383</f>
        <v>0</v>
      </c>
    </row>
    <row r="362" spans="1:1" customFormat="1" hidden="1" x14ac:dyDescent="0.2">
      <c r="A362" s="1">
        <f>R_DETAIL!B384</f>
        <v>0</v>
      </c>
    </row>
    <row r="363" spans="1:1" customFormat="1" hidden="1" x14ac:dyDescent="0.2">
      <c r="A363" s="1">
        <f>R_DETAIL!B385</f>
        <v>0</v>
      </c>
    </row>
    <row r="364" spans="1:1" customFormat="1" hidden="1" x14ac:dyDescent="0.2">
      <c r="A364" s="1">
        <f>R_DETAIL!B386</f>
        <v>0</v>
      </c>
    </row>
    <row r="365" spans="1:1" customFormat="1" hidden="1" x14ac:dyDescent="0.2">
      <c r="A365" s="1">
        <f>R_DETAIL!B387</f>
        <v>0</v>
      </c>
    </row>
    <row r="366" spans="1:1" customFormat="1" hidden="1" x14ac:dyDescent="0.2">
      <c r="A366" s="1">
        <f>R_DETAIL!B388</f>
        <v>0</v>
      </c>
    </row>
    <row r="367" spans="1:1" customFormat="1" hidden="1" x14ac:dyDescent="0.2">
      <c r="A367" s="1">
        <f>R_DETAIL!B389</f>
        <v>0</v>
      </c>
    </row>
    <row r="368" spans="1:1" customFormat="1" hidden="1" x14ac:dyDescent="0.2">
      <c r="A368" s="1">
        <f>R_DETAIL!B390</f>
        <v>0</v>
      </c>
    </row>
    <row r="369" spans="1:1" customFormat="1" hidden="1" x14ac:dyDescent="0.2">
      <c r="A369" s="1">
        <f>R_DETAIL!B391</f>
        <v>0</v>
      </c>
    </row>
    <row r="370" spans="1:1" customFormat="1" hidden="1" x14ac:dyDescent="0.2">
      <c r="A370" s="1">
        <f>R_DETAIL!B392</f>
        <v>0</v>
      </c>
    </row>
    <row r="371" spans="1:1" customFormat="1" hidden="1" x14ac:dyDescent="0.2">
      <c r="A371" s="1">
        <f>R_DETAIL!B393</f>
        <v>0</v>
      </c>
    </row>
    <row r="372" spans="1:1" customFormat="1" hidden="1" x14ac:dyDescent="0.2">
      <c r="A372" s="1">
        <f>R_DETAIL!B394</f>
        <v>0</v>
      </c>
    </row>
    <row r="373" spans="1:1" customFormat="1" hidden="1" x14ac:dyDescent="0.2">
      <c r="A373" s="1">
        <f>R_DETAIL!B395</f>
        <v>0</v>
      </c>
    </row>
    <row r="374" spans="1:1" customFormat="1" hidden="1" x14ac:dyDescent="0.2">
      <c r="A374" s="1">
        <f>R_DETAIL!B396</f>
        <v>0</v>
      </c>
    </row>
    <row r="375" spans="1:1" customFormat="1" hidden="1" x14ac:dyDescent="0.2">
      <c r="A375" s="1">
        <f>R_DETAIL!B397</f>
        <v>0</v>
      </c>
    </row>
    <row r="376" spans="1:1" customFormat="1" hidden="1" x14ac:dyDescent="0.2">
      <c r="A376" s="1">
        <f>R_DETAIL!B398</f>
        <v>0</v>
      </c>
    </row>
    <row r="377" spans="1:1" customFormat="1" hidden="1" x14ac:dyDescent="0.2">
      <c r="A377" s="1">
        <f>R_DETAIL!B399</f>
        <v>0</v>
      </c>
    </row>
    <row r="378" spans="1:1" customFormat="1" hidden="1" x14ac:dyDescent="0.2">
      <c r="A378" s="1">
        <f>R_DETAIL!B400</f>
        <v>0</v>
      </c>
    </row>
    <row r="379" spans="1:1" customFormat="1" hidden="1" x14ac:dyDescent="0.2">
      <c r="A379" s="1">
        <f>R_DETAIL!B401</f>
        <v>0</v>
      </c>
    </row>
    <row r="380" spans="1:1" customFormat="1" hidden="1" x14ac:dyDescent="0.2">
      <c r="A380" s="1">
        <f>R_DETAIL!B402</f>
        <v>0</v>
      </c>
    </row>
    <row r="381" spans="1:1" customFormat="1" hidden="1" x14ac:dyDescent="0.2">
      <c r="A381" s="1">
        <f>R_DETAIL!B403</f>
        <v>0</v>
      </c>
    </row>
    <row r="382" spans="1:1" customFormat="1" hidden="1" x14ac:dyDescent="0.2">
      <c r="A382" s="1">
        <f>R_DETAIL!B404</f>
        <v>0</v>
      </c>
    </row>
    <row r="383" spans="1:1" customFormat="1" hidden="1" x14ac:dyDescent="0.2">
      <c r="A383" s="1">
        <f>R_DETAIL!B405</f>
        <v>0</v>
      </c>
    </row>
    <row r="384" spans="1:1" customFormat="1" hidden="1" x14ac:dyDescent="0.2">
      <c r="A384" s="1">
        <f>R_DETAIL!B406</f>
        <v>0</v>
      </c>
    </row>
    <row r="385" spans="1:1" customFormat="1" hidden="1" x14ac:dyDescent="0.2">
      <c r="A385" s="1">
        <f>R_DETAIL!B407</f>
        <v>0</v>
      </c>
    </row>
    <row r="386" spans="1:1" customFormat="1" hidden="1" x14ac:dyDescent="0.2">
      <c r="A386" s="1">
        <f>R_DETAIL!B408</f>
        <v>0</v>
      </c>
    </row>
    <row r="387" spans="1:1" customFormat="1" hidden="1" x14ac:dyDescent="0.2">
      <c r="A387" s="1">
        <f>R_DETAIL!B409</f>
        <v>0</v>
      </c>
    </row>
    <row r="388" spans="1:1" customFormat="1" hidden="1" x14ac:dyDescent="0.2">
      <c r="A388" s="1">
        <f>R_DETAIL!B410</f>
        <v>0</v>
      </c>
    </row>
    <row r="389" spans="1:1" customFormat="1" hidden="1" x14ac:dyDescent="0.2">
      <c r="A389" s="1">
        <f>R_DETAIL!B411</f>
        <v>0</v>
      </c>
    </row>
    <row r="390" spans="1:1" customFormat="1" hidden="1" x14ac:dyDescent="0.2">
      <c r="A390" s="1">
        <f>R_DETAIL!B412</f>
        <v>0</v>
      </c>
    </row>
    <row r="391" spans="1:1" customFormat="1" hidden="1" x14ac:dyDescent="0.2">
      <c r="A391" s="1">
        <f>R_DETAIL!B413</f>
        <v>0</v>
      </c>
    </row>
    <row r="392" spans="1:1" customFormat="1" hidden="1" x14ac:dyDescent="0.2">
      <c r="A392" s="1">
        <f>R_DETAIL!B414</f>
        <v>0</v>
      </c>
    </row>
    <row r="393" spans="1:1" customFormat="1" hidden="1" x14ac:dyDescent="0.2">
      <c r="A393" s="1">
        <f>R_DETAIL!B415</f>
        <v>0</v>
      </c>
    </row>
    <row r="394" spans="1:1" customFormat="1" hidden="1" x14ac:dyDescent="0.2">
      <c r="A394" s="1">
        <f>R_DETAIL!B416</f>
        <v>0</v>
      </c>
    </row>
    <row r="395" spans="1:1" customFormat="1" hidden="1" x14ac:dyDescent="0.2">
      <c r="A395" s="1">
        <f>R_DETAIL!B417</f>
        <v>0</v>
      </c>
    </row>
    <row r="396" spans="1:1" customFormat="1" hidden="1" x14ac:dyDescent="0.2">
      <c r="A396" s="1">
        <f>R_DETAIL!B418</f>
        <v>0</v>
      </c>
    </row>
    <row r="397" spans="1:1" customFormat="1" hidden="1" x14ac:dyDescent="0.2">
      <c r="A397" s="1">
        <f>R_DETAIL!B419</f>
        <v>0</v>
      </c>
    </row>
    <row r="398" spans="1:1" customFormat="1" hidden="1" x14ac:dyDescent="0.2">
      <c r="A398" s="1">
        <f>R_DETAIL!B420</f>
        <v>0</v>
      </c>
    </row>
    <row r="399" spans="1:1" customFormat="1" hidden="1" x14ac:dyDescent="0.2">
      <c r="A399" s="1">
        <f>R_DETAIL!B421</f>
        <v>0</v>
      </c>
    </row>
    <row r="400" spans="1:1" customFormat="1" hidden="1" x14ac:dyDescent="0.2">
      <c r="A400" s="1">
        <f>R_DETAIL!B422</f>
        <v>0</v>
      </c>
    </row>
    <row r="401" spans="1:1" customFormat="1" hidden="1" x14ac:dyDescent="0.2">
      <c r="A401" s="1">
        <f>R_DETAIL!B423</f>
        <v>0</v>
      </c>
    </row>
    <row r="402" spans="1:1" customFormat="1" hidden="1" x14ac:dyDescent="0.2">
      <c r="A402" s="1">
        <f>R_DETAIL!B424</f>
        <v>0</v>
      </c>
    </row>
    <row r="403" spans="1:1" customFormat="1" hidden="1" x14ac:dyDescent="0.2">
      <c r="A403" s="1">
        <f>R_DETAIL!B425</f>
        <v>0</v>
      </c>
    </row>
    <row r="404" spans="1:1" customFormat="1" hidden="1" x14ac:dyDescent="0.2">
      <c r="A404" s="1">
        <f>R_DETAIL!B426</f>
        <v>0</v>
      </c>
    </row>
    <row r="405" spans="1:1" customFormat="1" hidden="1" x14ac:dyDescent="0.2">
      <c r="A405" s="1">
        <f>R_DETAIL!B427</f>
        <v>0</v>
      </c>
    </row>
    <row r="406" spans="1:1" customFormat="1" hidden="1" x14ac:dyDescent="0.2">
      <c r="A406" s="1">
        <f>R_DETAIL!B428</f>
        <v>0</v>
      </c>
    </row>
    <row r="407" spans="1:1" customFormat="1" hidden="1" x14ac:dyDescent="0.2">
      <c r="A407" s="1">
        <f>R_DETAIL!B429</f>
        <v>0</v>
      </c>
    </row>
    <row r="408" spans="1:1" customFormat="1" hidden="1" x14ac:dyDescent="0.2">
      <c r="A408" s="1">
        <f>R_DETAIL!B430</f>
        <v>0</v>
      </c>
    </row>
    <row r="409" spans="1:1" customFormat="1" hidden="1" x14ac:dyDescent="0.2">
      <c r="A409" s="1">
        <f>R_DETAIL!B431</f>
        <v>0</v>
      </c>
    </row>
    <row r="410" spans="1:1" customFormat="1" hidden="1" x14ac:dyDescent="0.2">
      <c r="A410" s="1">
        <f>R_DETAIL!B432</f>
        <v>0</v>
      </c>
    </row>
    <row r="411" spans="1:1" customFormat="1" hidden="1" x14ac:dyDescent="0.2">
      <c r="A411" s="1">
        <f>R_DETAIL!B433</f>
        <v>0</v>
      </c>
    </row>
    <row r="412" spans="1:1" customFormat="1" hidden="1" x14ac:dyDescent="0.2">
      <c r="A412" s="1">
        <f>R_DETAIL!B434</f>
        <v>0</v>
      </c>
    </row>
    <row r="413" spans="1:1" customFormat="1" hidden="1" x14ac:dyDescent="0.2">
      <c r="A413" s="1">
        <f>R_DETAIL!B435</f>
        <v>0</v>
      </c>
    </row>
    <row r="414" spans="1:1" customFormat="1" hidden="1" x14ac:dyDescent="0.2">
      <c r="A414" s="1">
        <f>R_DETAIL!B436</f>
        <v>0</v>
      </c>
    </row>
    <row r="415" spans="1:1" customFormat="1" hidden="1" x14ac:dyDescent="0.2">
      <c r="A415" s="1">
        <f>R_DETAIL!B437</f>
        <v>0</v>
      </c>
    </row>
    <row r="416" spans="1:1" customFormat="1" hidden="1" x14ac:dyDescent="0.2">
      <c r="A416" s="1">
        <f>R_DETAIL!B438</f>
        <v>0</v>
      </c>
    </row>
    <row r="417" spans="1:1" customFormat="1" hidden="1" x14ac:dyDescent="0.2">
      <c r="A417" s="1">
        <f>R_DETAIL!B439</f>
        <v>0</v>
      </c>
    </row>
    <row r="418" spans="1:1" customFormat="1" hidden="1" x14ac:dyDescent="0.2">
      <c r="A418" s="1">
        <f>R_DETAIL!B440</f>
        <v>0</v>
      </c>
    </row>
    <row r="419" spans="1:1" customFormat="1" hidden="1" x14ac:dyDescent="0.2">
      <c r="A419" s="1">
        <f>R_DETAIL!B441</f>
        <v>0</v>
      </c>
    </row>
    <row r="420" spans="1:1" customFormat="1" hidden="1" x14ac:dyDescent="0.2">
      <c r="A420" s="1">
        <f>R_DETAIL!B442</f>
        <v>0</v>
      </c>
    </row>
    <row r="421" spans="1:1" customFormat="1" hidden="1" x14ac:dyDescent="0.2">
      <c r="A421" s="1">
        <f>R_DETAIL!B443</f>
        <v>0</v>
      </c>
    </row>
    <row r="422" spans="1:1" customFormat="1" hidden="1" x14ac:dyDescent="0.2">
      <c r="A422" s="1">
        <f>R_DETAIL!B444</f>
        <v>0</v>
      </c>
    </row>
    <row r="423" spans="1:1" customFormat="1" hidden="1" x14ac:dyDescent="0.2">
      <c r="A423" s="1">
        <f>R_DETAIL!B445</f>
        <v>0</v>
      </c>
    </row>
    <row r="424" spans="1:1" customFormat="1" hidden="1" x14ac:dyDescent="0.2">
      <c r="A424" s="1">
        <f>R_DETAIL!B446</f>
        <v>0</v>
      </c>
    </row>
    <row r="425" spans="1:1" customFormat="1" hidden="1" x14ac:dyDescent="0.2">
      <c r="A425" s="1">
        <f>R_DETAIL!B447</f>
        <v>0</v>
      </c>
    </row>
    <row r="426" spans="1:1" customFormat="1" hidden="1" x14ac:dyDescent="0.2">
      <c r="A426" s="1">
        <f>R_DETAIL!B448</f>
        <v>0</v>
      </c>
    </row>
    <row r="427" spans="1:1" customFormat="1" hidden="1" x14ac:dyDescent="0.2">
      <c r="A427" s="1">
        <f>R_DETAIL!B449</f>
        <v>0</v>
      </c>
    </row>
    <row r="428" spans="1:1" customFormat="1" hidden="1" x14ac:dyDescent="0.2">
      <c r="A428" s="1">
        <f>R_DETAIL!B450</f>
        <v>0</v>
      </c>
    </row>
    <row r="429" spans="1:1" customFormat="1" hidden="1" x14ac:dyDescent="0.2">
      <c r="A429" s="1">
        <f>R_DETAIL!B451</f>
        <v>0</v>
      </c>
    </row>
    <row r="430" spans="1:1" customFormat="1" hidden="1" x14ac:dyDescent="0.2">
      <c r="A430" s="1">
        <f>R_DETAIL!B452</f>
        <v>0</v>
      </c>
    </row>
    <row r="431" spans="1:1" customFormat="1" hidden="1" x14ac:dyDescent="0.2">
      <c r="A431" s="1">
        <f>R_DETAIL!B453</f>
        <v>0</v>
      </c>
    </row>
    <row r="432" spans="1:1" customFormat="1" hidden="1" x14ac:dyDescent="0.2">
      <c r="A432" s="1">
        <f>R_DETAIL!B454</f>
        <v>0</v>
      </c>
    </row>
    <row r="433" spans="1:1" customFormat="1" hidden="1" x14ac:dyDescent="0.2">
      <c r="A433" s="1">
        <f>R_DETAIL!B455</f>
        <v>0</v>
      </c>
    </row>
    <row r="434" spans="1:1" customFormat="1" hidden="1" x14ac:dyDescent="0.2">
      <c r="A434" s="1">
        <f>R_DETAIL!B456</f>
        <v>0</v>
      </c>
    </row>
    <row r="435" spans="1:1" customFormat="1" hidden="1" x14ac:dyDescent="0.2">
      <c r="A435" s="1">
        <f>R_DETAIL!B457</f>
        <v>0</v>
      </c>
    </row>
    <row r="436" spans="1:1" customFormat="1" hidden="1" x14ac:dyDescent="0.2">
      <c r="A436" s="1">
        <f>R_DETAIL!B458</f>
        <v>0</v>
      </c>
    </row>
    <row r="437" spans="1:1" customFormat="1" hidden="1" x14ac:dyDescent="0.2">
      <c r="A437" s="1">
        <f>R_DETAIL!B459</f>
        <v>0</v>
      </c>
    </row>
    <row r="438" spans="1:1" customFormat="1" hidden="1" x14ac:dyDescent="0.2">
      <c r="A438" s="1">
        <f>R_DETAIL!B460</f>
        <v>0</v>
      </c>
    </row>
    <row r="439" spans="1:1" customFormat="1" hidden="1" x14ac:dyDescent="0.2">
      <c r="A439" s="1">
        <f>R_DETAIL!B461</f>
        <v>0</v>
      </c>
    </row>
    <row r="440" spans="1:1" customFormat="1" hidden="1" x14ac:dyDescent="0.2">
      <c r="A440" s="1">
        <f>R_DETAIL!B462</f>
        <v>0</v>
      </c>
    </row>
    <row r="441" spans="1:1" customFormat="1" hidden="1" x14ac:dyDescent="0.2">
      <c r="A441" s="1">
        <f>R_DETAIL!B463</f>
        <v>0</v>
      </c>
    </row>
    <row r="442" spans="1:1" customFormat="1" hidden="1" x14ac:dyDescent="0.2">
      <c r="A442" s="1">
        <f>R_DETAIL!B464</f>
        <v>0</v>
      </c>
    </row>
    <row r="443" spans="1:1" customFormat="1" hidden="1" x14ac:dyDescent="0.2">
      <c r="A443" s="1">
        <f>R_DETAIL!B465</f>
        <v>0</v>
      </c>
    </row>
    <row r="444" spans="1:1" customFormat="1" hidden="1" x14ac:dyDescent="0.2">
      <c r="A444" s="1">
        <f>R_DETAIL!B466</f>
        <v>0</v>
      </c>
    </row>
    <row r="445" spans="1:1" customFormat="1" hidden="1" x14ac:dyDescent="0.2">
      <c r="A445" s="1">
        <f>R_DETAIL!B467</f>
        <v>0</v>
      </c>
    </row>
    <row r="446" spans="1:1" customFormat="1" hidden="1" x14ac:dyDescent="0.2">
      <c r="A446" s="1">
        <f>R_DETAIL!B468</f>
        <v>0</v>
      </c>
    </row>
    <row r="447" spans="1:1" customFormat="1" hidden="1" x14ac:dyDescent="0.2">
      <c r="A447" s="1">
        <f>R_DETAIL!B469</f>
        <v>0</v>
      </c>
    </row>
    <row r="448" spans="1:1" customFormat="1" hidden="1" x14ac:dyDescent="0.2">
      <c r="A448" s="1">
        <f>R_DETAIL!B470</f>
        <v>0</v>
      </c>
    </row>
    <row r="449" spans="1:1" customFormat="1" hidden="1" x14ac:dyDescent="0.2">
      <c r="A449" s="1">
        <f>R_DETAIL!B471</f>
        <v>0</v>
      </c>
    </row>
    <row r="450" spans="1:1" customFormat="1" hidden="1" x14ac:dyDescent="0.2">
      <c r="A450" s="1">
        <f>R_DETAIL!B472</f>
        <v>0</v>
      </c>
    </row>
    <row r="451" spans="1:1" customFormat="1" hidden="1" x14ac:dyDescent="0.2">
      <c r="A451" s="1">
        <f>R_DETAIL!B473</f>
        <v>0</v>
      </c>
    </row>
    <row r="452" spans="1:1" customFormat="1" hidden="1" x14ac:dyDescent="0.2">
      <c r="A452" s="1">
        <f>R_DETAIL!B474</f>
        <v>0</v>
      </c>
    </row>
    <row r="453" spans="1:1" customFormat="1" hidden="1" x14ac:dyDescent="0.2">
      <c r="A453" s="1">
        <f>R_DETAIL!B475</f>
        <v>0</v>
      </c>
    </row>
    <row r="454" spans="1:1" customFormat="1" hidden="1" x14ac:dyDescent="0.2">
      <c r="A454" s="1">
        <f>R_DETAIL!B476</f>
        <v>0</v>
      </c>
    </row>
    <row r="455" spans="1:1" customFormat="1" hidden="1" x14ac:dyDescent="0.2">
      <c r="A455" s="1">
        <f>R_DETAIL!B477</f>
        <v>0</v>
      </c>
    </row>
    <row r="456" spans="1:1" customFormat="1" hidden="1" x14ac:dyDescent="0.2">
      <c r="A456" s="1">
        <f>R_DETAIL!B478</f>
        <v>0</v>
      </c>
    </row>
    <row r="457" spans="1:1" customFormat="1" hidden="1" x14ac:dyDescent="0.2">
      <c r="A457" s="1">
        <f>R_DETAIL!B479</f>
        <v>0</v>
      </c>
    </row>
    <row r="458" spans="1:1" customFormat="1" hidden="1" x14ac:dyDescent="0.2">
      <c r="A458" s="1">
        <f>R_DETAIL!B480</f>
        <v>0</v>
      </c>
    </row>
    <row r="459" spans="1:1" customFormat="1" hidden="1" x14ac:dyDescent="0.2">
      <c r="A459" s="1">
        <f>R_DETAIL!B481</f>
        <v>0</v>
      </c>
    </row>
    <row r="460" spans="1:1" customFormat="1" hidden="1" x14ac:dyDescent="0.2">
      <c r="A460" s="1">
        <f>R_DETAIL!B482</f>
        <v>0</v>
      </c>
    </row>
    <row r="461" spans="1:1" customFormat="1" hidden="1" x14ac:dyDescent="0.2">
      <c r="A461" s="1">
        <f>R_DETAIL!B483</f>
        <v>0</v>
      </c>
    </row>
    <row r="462" spans="1:1" customFormat="1" hidden="1" x14ac:dyDescent="0.2">
      <c r="A462" s="1">
        <f>R_DETAIL!B484</f>
        <v>0</v>
      </c>
    </row>
    <row r="463" spans="1:1" customFormat="1" hidden="1" x14ac:dyDescent="0.2">
      <c r="A463" s="1">
        <f>R_DETAIL!B485</f>
        <v>0</v>
      </c>
    </row>
    <row r="464" spans="1:1" customFormat="1" hidden="1" x14ac:dyDescent="0.2">
      <c r="A464" s="1">
        <f>R_DETAIL!B486</f>
        <v>0</v>
      </c>
    </row>
    <row r="465" spans="1:1" customFormat="1" hidden="1" x14ac:dyDescent="0.2">
      <c r="A465" s="1">
        <f>R_DETAIL!B487</f>
        <v>0</v>
      </c>
    </row>
    <row r="466" spans="1:1" customFormat="1" hidden="1" x14ac:dyDescent="0.2">
      <c r="A466" s="1">
        <f>R_DETAIL!B488</f>
        <v>0</v>
      </c>
    </row>
    <row r="467" spans="1:1" customFormat="1" hidden="1" x14ac:dyDescent="0.2">
      <c r="A467" s="1">
        <f>R_DETAIL!B489</f>
        <v>0</v>
      </c>
    </row>
    <row r="468" spans="1:1" customFormat="1" hidden="1" x14ac:dyDescent="0.2">
      <c r="A468" s="1">
        <f>R_DETAIL!B490</f>
        <v>0</v>
      </c>
    </row>
    <row r="469" spans="1:1" customFormat="1" hidden="1" x14ac:dyDescent="0.2">
      <c r="A469" s="1">
        <f>R_DETAIL!B491</f>
        <v>0</v>
      </c>
    </row>
    <row r="470" spans="1:1" customFormat="1" hidden="1" x14ac:dyDescent="0.2">
      <c r="A470" s="1">
        <f>R_DETAIL!B492</f>
        <v>0</v>
      </c>
    </row>
    <row r="471" spans="1:1" customFormat="1" hidden="1" x14ac:dyDescent="0.2">
      <c r="A471" s="1">
        <f>R_DETAIL!B493</f>
        <v>0</v>
      </c>
    </row>
    <row r="472" spans="1:1" customFormat="1" hidden="1" x14ac:dyDescent="0.2">
      <c r="A472" s="1">
        <f>R_DETAIL!B494</f>
        <v>0</v>
      </c>
    </row>
    <row r="473" spans="1:1" customFormat="1" hidden="1" x14ac:dyDescent="0.2">
      <c r="A473" s="1">
        <f>R_DETAIL!B495</f>
        <v>0</v>
      </c>
    </row>
    <row r="474" spans="1:1" customFormat="1" hidden="1" x14ac:dyDescent="0.2">
      <c r="A474" s="1">
        <f>R_DETAIL!B496</f>
        <v>0</v>
      </c>
    </row>
    <row r="475" spans="1:1" customFormat="1" hidden="1" x14ac:dyDescent="0.2">
      <c r="A475" s="1">
        <f>R_DETAIL!B497</f>
        <v>0</v>
      </c>
    </row>
    <row r="476" spans="1:1" customFormat="1" hidden="1" x14ac:dyDescent="0.2">
      <c r="A476" s="1">
        <f>R_DETAIL!B498</f>
        <v>0</v>
      </c>
    </row>
    <row r="477" spans="1:1" customFormat="1" hidden="1" x14ac:dyDescent="0.2">
      <c r="A477" s="1">
        <f>R_DETAIL!B499</f>
        <v>0</v>
      </c>
    </row>
    <row r="478" spans="1:1" customFormat="1" hidden="1" x14ac:dyDescent="0.2">
      <c r="A478" s="1">
        <f>R_DETAIL!B500</f>
        <v>0</v>
      </c>
    </row>
    <row r="479" spans="1:1" customFormat="1" hidden="1" x14ac:dyDescent="0.2">
      <c r="A479" s="1">
        <f>R_DETAIL!B501</f>
        <v>0</v>
      </c>
    </row>
    <row r="480" spans="1:1" customFormat="1" hidden="1" x14ac:dyDescent="0.2">
      <c r="A480" s="1">
        <f>R_DETAIL!B502</f>
        <v>0</v>
      </c>
    </row>
    <row r="481" spans="1:1" customFormat="1" hidden="1" x14ac:dyDescent="0.2">
      <c r="A481" s="1">
        <f>R_DETAIL!B503</f>
        <v>0</v>
      </c>
    </row>
    <row r="482" spans="1:1" customFormat="1" hidden="1" x14ac:dyDescent="0.2">
      <c r="A482" s="1">
        <f>R_DETAIL!B504</f>
        <v>0</v>
      </c>
    </row>
    <row r="483" spans="1:1" customFormat="1" hidden="1" x14ac:dyDescent="0.2">
      <c r="A483" s="1">
        <f>R_DETAIL!B505</f>
        <v>0</v>
      </c>
    </row>
    <row r="484" spans="1:1" customFormat="1" hidden="1" x14ac:dyDescent="0.2">
      <c r="A484" s="1">
        <f>R_DETAIL!B506</f>
        <v>0</v>
      </c>
    </row>
    <row r="485" spans="1:1" customFormat="1" hidden="1" x14ac:dyDescent="0.2">
      <c r="A485" s="1">
        <f>R_DETAIL!B507</f>
        <v>0</v>
      </c>
    </row>
    <row r="486" spans="1:1" customFormat="1" hidden="1" x14ac:dyDescent="0.2">
      <c r="A486" s="1">
        <f>R_DETAIL!B508</f>
        <v>0</v>
      </c>
    </row>
    <row r="487" spans="1:1" customFormat="1" hidden="1" x14ac:dyDescent="0.2">
      <c r="A487" s="1">
        <f>R_DETAIL!B509</f>
        <v>0</v>
      </c>
    </row>
    <row r="488" spans="1:1" customFormat="1" hidden="1" x14ac:dyDescent="0.2">
      <c r="A488" s="1">
        <f>R_DETAIL!B510</f>
        <v>0</v>
      </c>
    </row>
    <row r="489" spans="1:1" customFormat="1" hidden="1" x14ac:dyDescent="0.2">
      <c r="A489" s="1">
        <f>R_DETAIL!B511</f>
        <v>0</v>
      </c>
    </row>
    <row r="490" spans="1:1" customFormat="1" hidden="1" x14ac:dyDescent="0.2">
      <c r="A490" s="1">
        <f>R_DETAIL!B512</f>
        <v>0</v>
      </c>
    </row>
    <row r="491" spans="1:1" customFormat="1" hidden="1" x14ac:dyDescent="0.2">
      <c r="A491" s="1">
        <f>R_DETAIL!B513</f>
        <v>0</v>
      </c>
    </row>
    <row r="492" spans="1:1" customFormat="1" hidden="1" x14ac:dyDescent="0.2">
      <c r="A492" s="1">
        <f>R_DETAIL!B514</f>
        <v>0</v>
      </c>
    </row>
    <row r="493" spans="1:1" customFormat="1" hidden="1" x14ac:dyDescent="0.2">
      <c r="A493" s="1">
        <f>R_DETAIL!B515</f>
        <v>0</v>
      </c>
    </row>
    <row r="494" spans="1:1" customFormat="1" hidden="1" x14ac:dyDescent="0.2">
      <c r="A494" s="1">
        <f>R_DETAIL!B516</f>
        <v>0</v>
      </c>
    </row>
    <row r="495" spans="1:1" customFormat="1" hidden="1" x14ac:dyDescent="0.2">
      <c r="A495" s="1">
        <f>R_DETAIL!B517</f>
        <v>0</v>
      </c>
    </row>
    <row r="496" spans="1:1" customFormat="1" hidden="1" x14ac:dyDescent="0.2">
      <c r="A496" s="1">
        <f>R_DETAIL!B518</f>
        <v>0</v>
      </c>
    </row>
    <row r="497" spans="1:1" customFormat="1" hidden="1" x14ac:dyDescent="0.2">
      <c r="A497" s="1">
        <f>R_DETAIL!B519</f>
        <v>0</v>
      </c>
    </row>
    <row r="498" spans="1:1" customFormat="1" hidden="1" x14ac:dyDescent="0.2">
      <c r="A498" s="1">
        <f>R_DETAIL!B520</f>
        <v>0</v>
      </c>
    </row>
    <row r="499" spans="1:1" customFormat="1" hidden="1" x14ac:dyDescent="0.2">
      <c r="A499" s="1">
        <f>R_DETAIL!B521</f>
        <v>0</v>
      </c>
    </row>
    <row r="500" spans="1:1" customFormat="1" hidden="1" x14ac:dyDescent="0.2">
      <c r="A500" s="1">
        <f>R_DETAIL!B522</f>
        <v>0</v>
      </c>
    </row>
    <row r="501" spans="1:1" customFormat="1" hidden="1" x14ac:dyDescent="0.2">
      <c r="A501" s="1">
        <f>R_DETAIL!B523</f>
        <v>0</v>
      </c>
    </row>
    <row r="502" spans="1:1" customFormat="1" hidden="1" x14ac:dyDescent="0.2">
      <c r="A502" s="1">
        <f>R_DETAIL!B524</f>
        <v>0</v>
      </c>
    </row>
    <row r="503" spans="1:1" customFormat="1" hidden="1" x14ac:dyDescent="0.2">
      <c r="A503" s="1">
        <f>R_DETAIL!B525</f>
        <v>0</v>
      </c>
    </row>
    <row r="504" spans="1:1" customFormat="1" hidden="1" x14ac:dyDescent="0.2">
      <c r="A504" s="1">
        <f>R_DETAIL!B526</f>
        <v>0</v>
      </c>
    </row>
    <row r="505" spans="1:1" customFormat="1" hidden="1" x14ac:dyDescent="0.2">
      <c r="A505" s="1">
        <f>R_DETAIL!B527</f>
        <v>0</v>
      </c>
    </row>
    <row r="506" spans="1:1" customFormat="1" hidden="1" x14ac:dyDescent="0.2">
      <c r="A506" s="1">
        <f>R_DETAIL!B528</f>
        <v>0</v>
      </c>
    </row>
    <row r="507" spans="1:1" customFormat="1" hidden="1" x14ac:dyDescent="0.2">
      <c r="A507" s="1">
        <f>R_DETAIL!B529</f>
        <v>0</v>
      </c>
    </row>
    <row r="508" spans="1:1" customFormat="1" hidden="1" x14ac:dyDescent="0.2">
      <c r="A508" s="1">
        <f>R_DETAIL!B530</f>
        <v>0</v>
      </c>
    </row>
    <row r="509" spans="1:1" customFormat="1" hidden="1" x14ac:dyDescent="0.2">
      <c r="A509" s="1">
        <f>R_DETAIL!B531</f>
        <v>0</v>
      </c>
    </row>
    <row r="510" spans="1:1" customFormat="1" hidden="1" x14ac:dyDescent="0.2">
      <c r="A510" s="1">
        <f>R_DETAIL!B532</f>
        <v>0</v>
      </c>
    </row>
    <row r="511" spans="1:1" customFormat="1" hidden="1" x14ac:dyDescent="0.2">
      <c r="A511" s="1">
        <f>R_DETAIL!B533</f>
        <v>0</v>
      </c>
    </row>
    <row r="512" spans="1:1" customFormat="1" hidden="1" x14ac:dyDescent="0.2">
      <c r="A512" s="1">
        <f>R_DETAIL!B534</f>
        <v>0</v>
      </c>
    </row>
    <row r="513" spans="1:1" customFormat="1" hidden="1" x14ac:dyDescent="0.2">
      <c r="A513" s="1">
        <f>R_DETAIL!B535</f>
        <v>0</v>
      </c>
    </row>
    <row r="514" spans="1:1" customFormat="1" hidden="1" x14ac:dyDescent="0.2">
      <c r="A514" s="1">
        <f>R_DETAIL!B536</f>
        <v>0</v>
      </c>
    </row>
    <row r="515" spans="1:1" customFormat="1" hidden="1" x14ac:dyDescent="0.2">
      <c r="A515" s="1">
        <f>R_DETAIL!B537</f>
        <v>0</v>
      </c>
    </row>
    <row r="516" spans="1:1" customFormat="1" hidden="1" x14ac:dyDescent="0.2">
      <c r="A516" s="1">
        <f>R_DETAIL!B538</f>
        <v>0</v>
      </c>
    </row>
    <row r="517" spans="1:1" customFormat="1" hidden="1" x14ac:dyDescent="0.2">
      <c r="A517" s="1">
        <f>R_DETAIL!B539</f>
        <v>0</v>
      </c>
    </row>
    <row r="518" spans="1:1" customFormat="1" hidden="1" x14ac:dyDescent="0.2">
      <c r="A518" s="1">
        <f>R_DETAIL!B540</f>
        <v>0</v>
      </c>
    </row>
    <row r="519" spans="1:1" customFormat="1" hidden="1" x14ac:dyDescent="0.2">
      <c r="A519" s="1">
        <f>R_DETAIL!B541</f>
        <v>0</v>
      </c>
    </row>
    <row r="520" spans="1:1" customFormat="1" hidden="1" x14ac:dyDescent="0.2">
      <c r="A520" s="1">
        <f>R_DETAIL!B542</f>
        <v>0</v>
      </c>
    </row>
    <row r="521" spans="1:1" customFormat="1" hidden="1" x14ac:dyDescent="0.2">
      <c r="A521" s="1">
        <f>R_DETAIL!B543</f>
        <v>0</v>
      </c>
    </row>
    <row r="522" spans="1:1" customFormat="1" hidden="1" x14ac:dyDescent="0.2">
      <c r="A522" s="1">
        <f>R_DETAIL!B544</f>
        <v>0</v>
      </c>
    </row>
    <row r="523" spans="1:1" customFormat="1" hidden="1" x14ac:dyDescent="0.2">
      <c r="A523" s="1">
        <f>R_DETAIL!B545</f>
        <v>0</v>
      </c>
    </row>
    <row r="524" spans="1:1" customFormat="1" hidden="1" x14ac:dyDescent="0.2">
      <c r="A524" s="1">
        <f>R_DETAIL!B546</f>
        <v>0</v>
      </c>
    </row>
    <row r="525" spans="1:1" customFormat="1" hidden="1" x14ac:dyDescent="0.2">
      <c r="A525" s="1">
        <f>R_DETAIL!B547</f>
        <v>0</v>
      </c>
    </row>
    <row r="526" spans="1:1" customFormat="1" hidden="1" x14ac:dyDescent="0.2">
      <c r="A526" s="1">
        <f>R_DETAIL!B548</f>
        <v>0</v>
      </c>
    </row>
    <row r="527" spans="1:1" customFormat="1" hidden="1" x14ac:dyDescent="0.2">
      <c r="A527" s="1">
        <f>R_DETAIL!B549</f>
        <v>0</v>
      </c>
    </row>
    <row r="528" spans="1:1" customFormat="1" hidden="1" x14ac:dyDescent="0.2">
      <c r="A528" s="1">
        <f>R_DETAIL!B550</f>
        <v>0</v>
      </c>
    </row>
    <row r="529" spans="1:1" customFormat="1" hidden="1" x14ac:dyDescent="0.2">
      <c r="A529" s="1">
        <f>R_DETAIL!B551</f>
        <v>0</v>
      </c>
    </row>
    <row r="530" spans="1:1" customFormat="1" hidden="1" x14ac:dyDescent="0.2">
      <c r="A530" s="1">
        <f>R_DETAIL!B552</f>
        <v>0</v>
      </c>
    </row>
    <row r="531" spans="1:1" customFormat="1" hidden="1" x14ac:dyDescent="0.2">
      <c r="A531" s="1">
        <f>R_DETAIL!B553</f>
        <v>0</v>
      </c>
    </row>
    <row r="532" spans="1:1" customFormat="1" hidden="1" x14ac:dyDescent="0.2">
      <c r="A532" s="1">
        <f>R_DETAIL!B554</f>
        <v>0</v>
      </c>
    </row>
    <row r="533" spans="1:1" customFormat="1" hidden="1" x14ac:dyDescent="0.2">
      <c r="A533" s="1">
        <f>R_DETAIL!B555</f>
        <v>0</v>
      </c>
    </row>
    <row r="534" spans="1:1" customFormat="1" hidden="1" x14ac:dyDescent="0.2">
      <c r="A534" s="1">
        <f>R_DETAIL!B556</f>
        <v>0</v>
      </c>
    </row>
    <row r="535" spans="1:1" customFormat="1" hidden="1" x14ac:dyDescent="0.2">
      <c r="A535" s="1">
        <f>R_DETAIL!B557</f>
        <v>0</v>
      </c>
    </row>
    <row r="536" spans="1:1" customFormat="1" hidden="1" x14ac:dyDescent="0.2">
      <c r="A536" s="1">
        <f>R_DETAIL!B558</f>
        <v>0</v>
      </c>
    </row>
    <row r="537" spans="1:1" customFormat="1" hidden="1" x14ac:dyDescent="0.2">
      <c r="A537" s="1">
        <f>R_DETAIL!B559</f>
        <v>0</v>
      </c>
    </row>
    <row r="538" spans="1:1" customFormat="1" hidden="1" x14ac:dyDescent="0.2">
      <c r="A538" s="1">
        <f>R_DETAIL!B560</f>
        <v>0</v>
      </c>
    </row>
    <row r="539" spans="1:1" customFormat="1" hidden="1" x14ac:dyDescent="0.2">
      <c r="A539" s="1">
        <f>R_DETAIL!B561</f>
        <v>0</v>
      </c>
    </row>
    <row r="540" spans="1:1" customFormat="1" hidden="1" x14ac:dyDescent="0.2">
      <c r="A540" s="1">
        <f>R_DETAIL!B562</f>
        <v>0</v>
      </c>
    </row>
    <row r="541" spans="1:1" customFormat="1" hidden="1" x14ac:dyDescent="0.2">
      <c r="A541" s="1">
        <f>R_DETAIL!B563</f>
        <v>0</v>
      </c>
    </row>
    <row r="542" spans="1:1" customFormat="1" hidden="1" x14ac:dyDescent="0.2">
      <c r="A542" s="1">
        <f>R_DETAIL!B564</f>
        <v>0</v>
      </c>
    </row>
    <row r="543" spans="1:1" customFormat="1" hidden="1" x14ac:dyDescent="0.2">
      <c r="A543" s="1">
        <f>R_DETAIL!B565</f>
        <v>0</v>
      </c>
    </row>
    <row r="544" spans="1:1" customFormat="1" hidden="1" x14ac:dyDescent="0.2">
      <c r="A544" s="1">
        <f>R_DETAIL!B566</f>
        <v>0</v>
      </c>
    </row>
    <row r="545" spans="1:1" customFormat="1" hidden="1" x14ac:dyDescent="0.2">
      <c r="A545" s="1">
        <f>R_DETAIL!B567</f>
        <v>0</v>
      </c>
    </row>
    <row r="546" spans="1:1" customFormat="1" hidden="1" x14ac:dyDescent="0.2">
      <c r="A546" s="1">
        <f>R_DETAIL!B568</f>
        <v>0</v>
      </c>
    </row>
    <row r="547" spans="1:1" customFormat="1" hidden="1" x14ac:dyDescent="0.2">
      <c r="A547" s="1">
        <f>R_DETAIL!B569</f>
        <v>0</v>
      </c>
    </row>
    <row r="548" spans="1:1" customFormat="1" hidden="1" x14ac:dyDescent="0.2">
      <c r="A548" s="1">
        <f>R_DETAIL!B570</f>
        <v>0</v>
      </c>
    </row>
    <row r="549" spans="1:1" customFormat="1" hidden="1" x14ac:dyDescent="0.2">
      <c r="A549" s="1">
        <f>R_DETAIL!B571</f>
        <v>0</v>
      </c>
    </row>
    <row r="550" spans="1:1" customFormat="1" hidden="1" x14ac:dyDescent="0.2">
      <c r="A550" s="1">
        <f>R_DETAIL!B572</f>
        <v>0</v>
      </c>
    </row>
    <row r="551" spans="1:1" customFormat="1" hidden="1" x14ac:dyDescent="0.2">
      <c r="A551" s="1">
        <f>R_DETAIL!B573</f>
        <v>0</v>
      </c>
    </row>
    <row r="552" spans="1:1" customFormat="1" hidden="1" x14ac:dyDescent="0.2">
      <c r="A552" s="1">
        <f>R_DETAIL!B574</f>
        <v>0</v>
      </c>
    </row>
    <row r="553" spans="1:1" customFormat="1" hidden="1" x14ac:dyDescent="0.2">
      <c r="A553" s="1">
        <f>R_DETAIL!B575</f>
        <v>0</v>
      </c>
    </row>
    <row r="554" spans="1:1" customFormat="1" hidden="1" x14ac:dyDescent="0.2">
      <c r="A554" s="1">
        <f>R_DETAIL!B576</f>
        <v>0</v>
      </c>
    </row>
    <row r="555" spans="1:1" customFormat="1" hidden="1" x14ac:dyDescent="0.2">
      <c r="A555" s="1">
        <f>R_DETAIL!B577</f>
        <v>0</v>
      </c>
    </row>
    <row r="556" spans="1:1" customFormat="1" hidden="1" x14ac:dyDescent="0.2">
      <c r="A556" s="1">
        <f>R_DETAIL!B578</f>
        <v>0</v>
      </c>
    </row>
    <row r="557" spans="1:1" customFormat="1" hidden="1" x14ac:dyDescent="0.2">
      <c r="A557" s="1">
        <f>R_DETAIL!B579</f>
        <v>0</v>
      </c>
    </row>
    <row r="558" spans="1:1" customFormat="1" hidden="1" x14ac:dyDescent="0.2">
      <c r="A558" s="1">
        <f>R_DETAIL!B580</f>
        <v>0</v>
      </c>
    </row>
    <row r="559" spans="1:1" customFormat="1" hidden="1" x14ac:dyDescent="0.2">
      <c r="A559" s="1">
        <f>R_DETAIL!B581</f>
        <v>0</v>
      </c>
    </row>
    <row r="560" spans="1:1" customFormat="1" hidden="1" x14ac:dyDescent="0.2">
      <c r="A560" s="1">
        <f>R_DETAIL!B582</f>
        <v>0</v>
      </c>
    </row>
    <row r="561" spans="1:1" customFormat="1" hidden="1" x14ac:dyDescent="0.2">
      <c r="A561" s="1">
        <f>R_DETAIL!B583</f>
        <v>0</v>
      </c>
    </row>
    <row r="562" spans="1:1" customFormat="1" hidden="1" x14ac:dyDescent="0.2">
      <c r="A562" s="1">
        <f>R_DETAIL!B584</f>
        <v>0</v>
      </c>
    </row>
    <row r="563" spans="1:1" customFormat="1" hidden="1" x14ac:dyDescent="0.2">
      <c r="A563" s="1">
        <f>R_DETAIL!B585</f>
        <v>0</v>
      </c>
    </row>
    <row r="564" spans="1:1" customFormat="1" hidden="1" x14ac:dyDescent="0.2">
      <c r="A564" s="1">
        <f>R_DETAIL!B586</f>
        <v>0</v>
      </c>
    </row>
    <row r="565" spans="1:1" customFormat="1" hidden="1" x14ac:dyDescent="0.2">
      <c r="A565" s="1">
        <f>R_DETAIL!B587</f>
        <v>0</v>
      </c>
    </row>
    <row r="566" spans="1:1" customFormat="1" hidden="1" x14ac:dyDescent="0.2">
      <c r="A566" s="1">
        <f>R_DETAIL!B588</f>
        <v>0</v>
      </c>
    </row>
    <row r="567" spans="1:1" customFormat="1" hidden="1" x14ac:dyDescent="0.2">
      <c r="A567" s="1">
        <f>R_DETAIL!B589</f>
        <v>0</v>
      </c>
    </row>
    <row r="568" spans="1:1" customFormat="1" hidden="1" x14ac:dyDescent="0.2">
      <c r="A568" s="1">
        <f>R_DETAIL!B590</f>
        <v>0</v>
      </c>
    </row>
    <row r="569" spans="1:1" customFormat="1" hidden="1" x14ac:dyDescent="0.2">
      <c r="A569" s="1">
        <f>R_DETAIL!B591</f>
        <v>0</v>
      </c>
    </row>
    <row r="570" spans="1:1" customFormat="1" hidden="1" x14ac:dyDescent="0.2">
      <c r="A570" s="1">
        <f>R_DETAIL!B592</f>
        <v>0</v>
      </c>
    </row>
    <row r="571" spans="1:1" customFormat="1" hidden="1" x14ac:dyDescent="0.2">
      <c r="A571" s="1">
        <f>R_DETAIL!B593</f>
        <v>0</v>
      </c>
    </row>
    <row r="572" spans="1:1" customFormat="1" hidden="1" x14ac:dyDescent="0.2">
      <c r="A572" s="1">
        <f>R_DETAIL!B594</f>
        <v>0</v>
      </c>
    </row>
    <row r="573" spans="1:1" customFormat="1" hidden="1" x14ac:dyDescent="0.2">
      <c r="A573" s="1">
        <f>R_DETAIL!B595</f>
        <v>0</v>
      </c>
    </row>
    <row r="574" spans="1:1" customFormat="1" hidden="1" x14ac:dyDescent="0.2">
      <c r="A574" s="1">
        <f>R_DETAIL!B596</f>
        <v>0</v>
      </c>
    </row>
    <row r="575" spans="1:1" customFormat="1" hidden="1" x14ac:dyDescent="0.2">
      <c r="A575" s="1">
        <f>R_DETAIL!B597</f>
        <v>0</v>
      </c>
    </row>
    <row r="576" spans="1:1" customFormat="1" hidden="1" x14ac:dyDescent="0.2">
      <c r="A576" s="1">
        <f>R_DETAIL!B598</f>
        <v>0</v>
      </c>
    </row>
    <row r="577" spans="1:1" customFormat="1" hidden="1" x14ac:dyDescent="0.2">
      <c r="A577" s="1">
        <f>R_DETAIL!B599</f>
        <v>0</v>
      </c>
    </row>
    <row r="578" spans="1:1" customFormat="1" hidden="1" x14ac:dyDescent="0.2">
      <c r="A578" s="1">
        <f>R_DETAIL!B600</f>
        <v>0</v>
      </c>
    </row>
    <row r="579" spans="1:1" customFormat="1" hidden="1" x14ac:dyDescent="0.2">
      <c r="A579" s="1">
        <f>R_DETAIL!B601</f>
        <v>0</v>
      </c>
    </row>
    <row r="580" spans="1:1" customFormat="1" hidden="1" x14ac:dyDescent="0.2">
      <c r="A580" s="1">
        <f>R_DETAIL!B602</f>
        <v>0</v>
      </c>
    </row>
    <row r="581" spans="1:1" customFormat="1" hidden="1" x14ac:dyDescent="0.2">
      <c r="A581" s="1">
        <f>R_DETAIL!B603</f>
        <v>0</v>
      </c>
    </row>
    <row r="582" spans="1:1" customFormat="1" hidden="1" x14ac:dyDescent="0.2">
      <c r="A582" s="1">
        <f>R_DETAIL!B604</f>
        <v>0</v>
      </c>
    </row>
    <row r="583" spans="1:1" customFormat="1" hidden="1" x14ac:dyDescent="0.2">
      <c r="A583" s="1">
        <f>R_DETAIL!B605</f>
        <v>0</v>
      </c>
    </row>
    <row r="584" spans="1:1" customFormat="1" hidden="1" x14ac:dyDescent="0.2">
      <c r="A584" s="1">
        <f>R_DETAIL!B606</f>
        <v>0</v>
      </c>
    </row>
    <row r="585" spans="1:1" customFormat="1" hidden="1" x14ac:dyDescent="0.2">
      <c r="A585" s="1">
        <f>R_DETAIL!B607</f>
        <v>0</v>
      </c>
    </row>
    <row r="586" spans="1:1" customFormat="1" hidden="1" x14ac:dyDescent="0.2">
      <c r="A586" s="1">
        <f>R_DETAIL!B608</f>
        <v>0</v>
      </c>
    </row>
    <row r="587" spans="1:1" customFormat="1" hidden="1" x14ac:dyDescent="0.2">
      <c r="A587" s="1">
        <f>R_DETAIL!B609</f>
        <v>0</v>
      </c>
    </row>
    <row r="588" spans="1:1" customFormat="1" hidden="1" x14ac:dyDescent="0.2">
      <c r="A588" s="1">
        <f>R_DETAIL!B610</f>
        <v>0</v>
      </c>
    </row>
    <row r="589" spans="1:1" customFormat="1" hidden="1" x14ac:dyDescent="0.2">
      <c r="A589" s="1">
        <f>R_DETAIL!B611</f>
        <v>0</v>
      </c>
    </row>
    <row r="590" spans="1:1" customFormat="1" hidden="1" x14ac:dyDescent="0.2">
      <c r="A590" s="1">
        <f>R_DETAIL!B612</f>
        <v>0</v>
      </c>
    </row>
    <row r="591" spans="1:1" customFormat="1" hidden="1" x14ac:dyDescent="0.2">
      <c r="A591" s="1">
        <f>R_DETAIL!B613</f>
        <v>0</v>
      </c>
    </row>
    <row r="592" spans="1:1" customFormat="1" hidden="1" x14ac:dyDescent="0.2">
      <c r="A592" s="1">
        <f>R_DETAIL!B614</f>
        <v>0</v>
      </c>
    </row>
    <row r="593" spans="1:1" customFormat="1" hidden="1" x14ac:dyDescent="0.2">
      <c r="A593" s="1">
        <f>R_DETAIL!B615</f>
        <v>0</v>
      </c>
    </row>
    <row r="594" spans="1:1" customFormat="1" hidden="1" x14ac:dyDescent="0.2">
      <c r="A594" s="1">
        <f>R_DETAIL!B616</f>
        <v>0</v>
      </c>
    </row>
    <row r="595" spans="1:1" customFormat="1" hidden="1" x14ac:dyDescent="0.2">
      <c r="A595" s="1">
        <f>R_DETAIL!B617</f>
        <v>0</v>
      </c>
    </row>
    <row r="596" spans="1:1" customFormat="1" hidden="1" x14ac:dyDescent="0.2">
      <c r="A596" s="1">
        <f>R_DETAIL!B618</f>
        <v>0</v>
      </c>
    </row>
    <row r="597" spans="1:1" customFormat="1" hidden="1" x14ac:dyDescent="0.2">
      <c r="A597" s="1">
        <f>R_DETAIL!B619</f>
        <v>0</v>
      </c>
    </row>
    <row r="598" spans="1:1" customFormat="1" hidden="1" x14ac:dyDescent="0.2">
      <c r="A598" s="1">
        <f>R_DETAIL!B620</f>
        <v>0</v>
      </c>
    </row>
    <row r="599" spans="1:1" customFormat="1" hidden="1" x14ac:dyDescent="0.2">
      <c r="A599" s="1">
        <f>R_DETAIL!B621</f>
        <v>0</v>
      </c>
    </row>
    <row r="600" spans="1:1" customFormat="1" hidden="1" x14ac:dyDescent="0.2">
      <c r="A600" s="1">
        <f>R_DETAIL!B622</f>
        <v>0</v>
      </c>
    </row>
    <row r="601" spans="1:1" customFormat="1" hidden="1" x14ac:dyDescent="0.2">
      <c r="A601" s="1">
        <f>R_DETAIL!B623</f>
        <v>0</v>
      </c>
    </row>
    <row r="602" spans="1:1" customFormat="1" hidden="1" x14ac:dyDescent="0.2">
      <c r="A602" s="1">
        <f>R_DETAIL!B624</f>
        <v>0</v>
      </c>
    </row>
    <row r="603" spans="1:1" customFormat="1" hidden="1" x14ac:dyDescent="0.2">
      <c r="A603" s="1">
        <f>R_DETAIL!B625</f>
        <v>0</v>
      </c>
    </row>
    <row r="604" spans="1:1" customFormat="1" hidden="1" x14ac:dyDescent="0.2">
      <c r="A604" s="1">
        <f>R_DETAIL!B626</f>
        <v>0</v>
      </c>
    </row>
    <row r="605" spans="1:1" customFormat="1" hidden="1" x14ac:dyDescent="0.2">
      <c r="A605" s="1">
        <f>R_DETAIL!B627</f>
        <v>0</v>
      </c>
    </row>
    <row r="606" spans="1:1" customFormat="1" hidden="1" x14ac:dyDescent="0.2">
      <c r="A606" s="1">
        <f>R_DETAIL!B628</f>
        <v>0</v>
      </c>
    </row>
    <row r="607" spans="1:1" customFormat="1" hidden="1" x14ac:dyDescent="0.2">
      <c r="A607" s="1">
        <f>R_DETAIL!B629</f>
        <v>0</v>
      </c>
    </row>
    <row r="608" spans="1:1" customFormat="1" hidden="1" x14ac:dyDescent="0.2">
      <c r="A608" s="1">
        <f>R_DETAIL!B630</f>
        <v>0</v>
      </c>
    </row>
    <row r="609" spans="1:1" customFormat="1" hidden="1" x14ac:dyDescent="0.2">
      <c r="A609" s="1">
        <f>R_DETAIL!B631</f>
        <v>0</v>
      </c>
    </row>
    <row r="610" spans="1:1" customFormat="1" hidden="1" x14ac:dyDescent="0.2">
      <c r="A610" s="1">
        <f>R_DETAIL!B632</f>
        <v>0</v>
      </c>
    </row>
    <row r="611" spans="1:1" customFormat="1" hidden="1" x14ac:dyDescent="0.2">
      <c r="A611" s="1">
        <f>R_DETAIL!B633</f>
        <v>0</v>
      </c>
    </row>
    <row r="612" spans="1:1" customFormat="1" hidden="1" x14ac:dyDescent="0.2">
      <c r="A612" s="1">
        <f>R_DETAIL!B634</f>
        <v>0</v>
      </c>
    </row>
    <row r="613" spans="1:1" customFormat="1" hidden="1" x14ac:dyDescent="0.2">
      <c r="A613" s="1">
        <f>R_DETAIL!B635</f>
        <v>0</v>
      </c>
    </row>
    <row r="614" spans="1:1" customFormat="1" hidden="1" x14ac:dyDescent="0.2">
      <c r="A614" s="1">
        <f>R_DETAIL!B636</f>
        <v>0</v>
      </c>
    </row>
    <row r="615" spans="1:1" customFormat="1" hidden="1" x14ac:dyDescent="0.2">
      <c r="A615" s="1">
        <f>R_DETAIL!B637</f>
        <v>0</v>
      </c>
    </row>
    <row r="616" spans="1:1" customFormat="1" hidden="1" x14ac:dyDescent="0.2">
      <c r="A616" s="1">
        <f>R_DETAIL!B638</f>
        <v>0</v>
      </c>
    </row>
    <row r="617" spans="1:1" customFormat="1" hidden="1" x14ac:dyDescent="0.2">
      <c r="A617" s="1">
        <f>R_DETAIL!B639</f>
        <v>0</v>
      </c>
    </row>
    <row r="618" spans="1:1" customFormat="1" hidden="1" x14ac:dyDescent="0.2">
      <c r="A618" s="1">
        <f>R_DETAIL!B640</f>
        <v>0</v>
      </c>
    </row>
    <row r="619" spans="1:1" customFormat="1" hidden="1" x14ac:dyDescent="0.2">
      <c r="A619" s="1">
        <f>R_DETAIL!B641</f>
        <v>0</v>
      </c>
    </row>
    <row r="620" spans="1:1" customFormat="1" hidden="1" x14ac:dyDescent="0.2">
      <c r="A620" s="1">
        <f>R_DETAIL!B642</f>
        <v>0</v>
      </c>
    </row>
    <row r="621" spans="1:1" customFormat="1" hidden="1" x14ac:dyDescent="0.2">
      <c r="A621" s="1">
        <f>R_DETAIL!B643</f>
        <v>0</v>
      </c>
    </row>
    <row r="622" spans="1:1" customFormat="1" hidden="1" x14ac:dyDescent="0.2">
      <c r="A622" s="1">
        <f>R_DETAIL!B644</f>
        <v>0</v>
      </c>
    </row>
    <row r="623" spans="1:1" customFormat="1" hidden="1" x14ac:dyDescent="0.2">
      <c r="A623" s="1">
        <f>R_DETAIL!B645</f>
        <v>0</v>
      </c>
    </row>
    <row r="624" spans="1:1" customFormat="1" hidden="1" x14ac:dyDescent="0.2">
      <c r="A624" s="1">
        <f>R_DETAIL!B646</f>
        <v>0</v>
      </c>
    </row>
    <row r="625" spans="1:1" customFormat="1" hidden="1" x14ac:dyDescent="0.2">
      <c r="A625" s="1">
        <f>R_DETAIL!B647</f>
        <v>0</v>
      </c>
    </row>
    <row r="626" spans="1:1" customFormat="1" hidden="1" x14ac:dyDescent="0.2">
      <c r="A626" s="1">
        <f>R_DETAIL!B648</f>
        <v>0</v>
      </c>
    </row>
    <row r="627" spans="1:1" customFormat="1" hidden="1" x14ac:dyDescent="0.2">
      <c r="A627" s="1">
        <f>R_DETAIL!B649</f>
        <v>0</v>
      </c>
    </row>
    <row r="628" spans="1:1" customFormat="1" hidden="1" x14ac:dyDescent="0.2">
      <c r="A628" s="1">
        <f>R_DETAIL!B650</f>
        <v>0</v>
      </c>
    </row>
    <row r="629" spans="1:1" customFormat="1" hidden="1" x14ac:dyDescent="0.2">
      <c r="A629" s="1">
        <f>R_DETAIL!B651</f>
        <v>0</v>
      </c>
    </row>
    <row r="630" spans="1:1" customFormat="1" hidden="1" x14ac:dyDescent="0.2">
      <c r="A630" s="1">
        <f>R_DETAIL!B652</f>
        <v>0</v>
      </c>
    </row>
    <row r="631" spans="1:1" customFormat="1" hidden="1" x14ac:dyDescent="0.2">
      <c r="A631" s="1">
        <f>R_DETAIL!B653</f>
        <v>0</v>
      </c>
    </row>
    <row r="632" spans="1:1" customFormat="1" hidden="1" x14ac:dyDescent="0.2">
      <c r="A632" s="1">
        <f>R_DETAIL!B654</f>
        <v>0</v>
      </c>
    </row>
    <row r="633" spans="1:1" customFormat="1" hidden="1" x14ac:dyDescent="0.2">
      <c r="A633" s="1">
        <f>R_DETAIL!B655</f>
        <v>0</v>
      </c>
    </row>
    <row r="634" spans="1:1" customFormat="1" hidden="1" x14ac:dyDescent="0.2">
      <c r="A634" s="1">
        <f>R_DETAIL!B656</f>
        <v>0</v>
      </c>
    </row>
    <row r="635" spans="1:1" customFormat="1" hidden="1" x14ac:dyDescent="0.2">
      <c r="A635" s="1">
        <f>R_DETAIL!B657</f>
        <v>0</v>
      </c>
    </row>
    <row r="636" spans="1:1" customFormat="1" hidden="1" x14ac:dyDescent="0.2">
      <c r="A636" s="1">
        <f>R_DETAIL!B658</f>
        <v>0</v>
      </c>
    </row>
    <row r="637" spans="1:1" customFormat="1" hidden="1" x14ac:dyDescent="0.2">
      <c r="A637" s="1">
        <f>R_DETAIL!B659</f>
        <v>0</v>
      </c>
    </row>
    <row r="638" spans="1:1" customFormat="1" hidden="1" x14ac:dyDescent="0.2">
      <c r="A638" s="1">
        <f>R_DETAIL!B660</f>
        <v>0</v>
      </c>
    </row>
    <row r="639" spans="1:1" customFormat="1" hidden="1" x14ac:dyDescent="0.2">
      <c r="A639" s="1">
        <f>R_DETAIL!B661</f>
        <v>0</v>
      </c>
    </row>
    <row r="640" spans="1:1" customFormat="1" hidden="1" x14ac:dyDescent="0.2">
      <c r="A640" s="1">
        <f>R_DETAIL!B662</f>
        <v>0</v>
      </c>
    </row>
    <row r="641" spans="1:1" customFormat="1" hidden="1" x14ac:dyDescent="0.2">
      <c r="A641" s="1">
        <f>R_DETAIL!B663</f>
        <v>0</v>
      </c>
    </row>
    <row r="642" spans="1:1" customFormat="1" hidden="1" x14ac:dyDescent="0.2">
      <c r="A642" s="1">
        <f>R_DETAIL!B664</f>
        <v>0</v>
      </c>
    </row>
    <row r="643" spans="1:1" customFormat="1" hidden="1" x14ac:dyDescent="0.2">
      <c r="A643" s="1">
        <f>R_DETAIL!B665</f>
        <v>0</v>
      </c>
    </row>
    <row r="644" spans="1:1" customFormat="1" hidden="1" x14ac:dyDescent="0.2">
      <c r="A644" s="1">
        <f>R_DETAIL!B666</f>
        <v>0</v>
      </c>
    </row>
    <row r="645" spans="1:1" customFormat="1" hidden="1" x14ac:dyDescent="0.2">
      <c r="A645" s="1">
        <f>R_DETAIL!B667</f>
        <v>0</v>
      </c>
    </row>
    <row r="646" spans="1:1" customFormat="1" hidden="1" x14ac:dyDescent="0.2">
      <c r="A646" s="1">
        <f>R_DETAIL!B668</f>
        <v>0</v>
      </c>
    </row>
    <row r="647" spans="1:1" customFormat="1" hidden="1" x14ac:dyDescent="0.2">
      <c r="A647" s="1">
        <f>R_DETAIL!B669</f>
        <v>0</v>
      </c>
    </row>
    <row r="648" spans="1:1" customFormat="1" hidden="1" x14ac:dyDescent="0.2">
      <c r="A648" s="1">
        <f>R_DETAIL!B670</f>
        <v>0</v>
      </c>
    </row>
    <row r="649" spans="1:1" customFormat="1" hidden="1" x14ac:dyDescent="0.2">
      <c r="A649" s="1">
        <f>R_DETAIL!B671</f>
        <v>0</v>
      </c>
    </row>
    <row r="650" spans="1:1" customFormat="1" hidden="1" x14ac:dyDescent="0.2">
      <c r="A650" s="1">
        <f>R_DETAIL!B672</f>
        <v>0</v>
      </c>
    </row>
    <row r="651" spans="1:1" customFormat="1" hidden="1" x14ac:dyDescent="0.2">
      <c r="A651" s="1">
        <f>R_DETAIL!B673</f>
        <v>0</v>
      </c>
    </row>
    <row r="652" spans="1:1" customFormat="1" hidden="1" x14ac:dyDescent="0.2">
      <c r="A652" s="1">
        <f>R_DETAIL!B674</f>
        <v>0</v>
      </c>
    </row>
    <row r="653" spans="1:1" customFormat="1" hidden="1" x14ac:dyDescent="0.2">
      <c r="A653" s="1">
        <f>R_DETAIL!B675</f>
        <v>0</v>
      </c>
    </row>
    <row r="654" spans="1:1" customFormat="1" hidden="1" x14ac:dyDescent="0.2">
      <c r="A654" s="1">
        <f>R_DETAIL!B676</f>
        <v>0</v>
      </c>
    </row>
    <row r="655" spans="1:1" customFormat="1" hidden="1" x14ac:dyDescent="0.2">
      <c r="A655" s="1">
        <f>R_DETAIL!B677</f>
        <v>0</v>
      </c>
    </row>
    <row r="656" spans="1:1" customFormat="1" hidden="1" x14ac:dyDescent="0.2">
      <c r="A656" s="1">
        <f>R_DETAIL!B678</f>
        <v>0</v>
      </c>
    </row>
    <row r="657" spans="1:1" customFormat="1" hidden="1" x14ac:dyDescent="0.2">
      <c r="A657" s="1">
        <f>R_DETAIL!B679</f>
        <v>0</v>
      </c>
    </row>
    <row r="658" spans="1:1" customFormat="1" hidden="1" x14ac:dyDescent="0.2">
      <c r="A658" s="1">
        <f>R_DETAIL!B680</f>
        <v>0</v>
      </c>
    </row>
    <row r="659" spans="1:1" customFormat="1" hidden="1" x14ac:dyDescent="0.2">
      <c r="A659" s="1">
        <f>R_DETAIL!B681</f>
        <v>0</v>
      </c>
    </row>
    <row r="660" spans="1:1" customFormat="1" hidden="1" x14ac:dyDescent="0.2">
      <c r="A660" s="1">
        <f>R_DETAIL!B682</f>
        <v>0</v>
      </c>
    </row>
    <row r="661" spans="1:1" customFormat="1" hidden="1" x14ac:dyDescent="0.2">
      <c r="A661" s="1">
        <f>R_DETAIL!B683</f>
        <v>0</v>
      </c>
    </row>
    <row r="662" spans="1:1" customFormat="1" hidden="1" x14ac:dyDescent="0.2">
      <c r="A662" s="1">
        <f>R_DETAIL!B684</f>
        <v>0</v>
      </c>
    </row>
    <row r="663" spans="1:1" customFormat="1" hidden="1" x14ac:dyDescent="0.2">
      <c r="A663" s="1">
        <f>R_DETAIL!B685</f>
        <v>0</v>
      </c>
    </row>
    <row r="664" spans="1:1" customFormat="1" hidden="1" x14ac:dyDescent="0.2">
      <c r="A664" s="1">
        <f>R_DETAIL!B686</f>
        <v>0</v>
      </c>
    </row>
    <row r="665" spans="1:1" customFormat="1" hidden="1" x14ac:dyDescent="0.2">
      <c r="A665" s="1">
        <f>R_DETAIL!B687</f>
        <v>0</v>
      </c>
    </row>
    <row r="666" spans="1:1" customFormat="1" hidden="1" x14ac:dyDescent="0.2">
      <c r="A666" s="1">
        <f>R_DETAIL!B688</f>
        <v>0</v>
      </c>
    </row>
    <row r="667" spans="1:1" customFormat="1" hidden="1" x14ac:dyDescent="0.2">
      <c r="A667" s="1">
        <f>R_DETAIL!B689</f>
        <v>0</v>
      </c>
    </row>
    <row r="668" spans="1:1" customFormat="1" hidden="1" x14ac:dyDescent="0.2">
      <c r="A668" s="1">
        <f>R_DETAIL!B690</f>
        <v>0</v>
      </c>
    </row>
    <row r="669" spans="1:1" customFormat="1" hidden="1" x14ac:dyDescent="0.2">
      <c r="A669" s="1">
        <f>R_DETAIL!B691</f>
        <v>0</v>
      </c>
    </row>
    <row r="670" spans="1:1" customFormat="1" hidden="1" x14ac:dyDescent="0.2">
      <c r="A670" s="1">
        <f>R_DETAIL!B692</f>
        <v>0</v>
      </c>
    </row>
    <row r="671" spans="1:1" customFormat="1" hidden="1" x14ac:dyDescent="0.2">
      <c r="A671" s="1">
        <f>R_DETAIL!B693</f>
        <v>0</v>
      </c>
    </row>
    <row r="672" spans="1:1" customFormat="1" hidden="1" x14ac:dyDescent="0.2">
      <c r="A672" s="1">
        <f>R_DETAIL!B694</f>
        <v>0</v>
      </c>
    </row>
    <row r="673" spans="1:1" customFormat="1" hidden="1" x14ac:dyDescent="0.2">
      <c r="A673" s="1">
        <f>R_DETAIL!B695</f>
        <v>0</v>
      </c>
    </row>
    <row r="674" spans="1:1" customFormat="1" hidden="1" x14ac:dyDescent="0.2">
      <c r="A674" s="1">
        <f>R_DETAIL!B696</f>
        <v>0</v>
      </c>
    </row>
    <row r="675" spans="1:1" customFormat="1" hidden="1" x14ac:dyDescent="0.2">
      <c r="A675" s="1">
        <f>R_DETAIL!B697</f>
        <v>0</v>
      </c>
    </row>
    <row r="676" spans="1:1" customFormat="1" hidden="1" x14ac:dyDescent="0.2">
      <c r="A676" s="1">
        <f>R_DETAIL!B698</f>
        <v>0</v>
      </c>
    </row>
    <row r="677" spans="1:1" customFormat="1" hidden="1" x14ac:dyDescent="0.2">
      <c r="A677" s="1">
        <f>R_DETAIL!B699</f>
        <v>0</v>
      </c>
    </row>
    <row r="678" spans="1:1" customFormat="1" hidden="1" x14ac:dyDescent="0.2">
      <c r="A678" s="1">
        <f>R_DETAIL!B700</f>
        <v>0</v>
      </c>
    </row>
    <row r="679" spans="1:1" customFormat="1" hidden="1" x14ac:dyDescent="0.2">
      <c r="A679" s="1">
        <f>R_DETAIL!B701</f>
        <v>0</v>
      </c>
    </row>
    <row r="680" spans="1:1" customFormat="1" hidden="1" x14ac:dyDescent="0.2">
      <c r="A680" s="1">
        <f>R_DETAIL!B702</f>
        <v>0</v>
      </c>
    </row>
    <row r="681" spans="1:1" customFormat="1" hidden="1" x14ac:dyDescent="0.2">
      <c r="A681" s="1">
        <f>R_DETAIL!B703</f>
        <v>0</v>
      </c>
    </row>
    <row r="682" spans="1:1" customFormat="1" hidden="1" x14ac:dyDescent="0.2">
      <c r="A682" s="1">
        <f>R_DETAIL!B704</f>
        <v>0</v>
      </c>
    </row>
    <row r="683" spans="1:1" customFormat="1" hidden="1" x14ac:dyDescent="0.2">
      <c r="A683" s="1">
        <f>R_DETAIL!B705</f>
        <v>0</v>
      </c>
    </row>
    <row r="684" spans="1:1" customFormat="1" hidden="1" x14ac:dyDescent="0.2">
      <c r="A684" s="1">
        <f>R_DETAIL!B706</f>
        <v>0</v>
      </c>
    </row>
    <row r="685" spans="1:1" customFormat="1" hidden="1" x14ac:dyDescent="0.2">
      <c r="A685" s="1">
        <f>R_DETAIL!B707</f>
        <v>0</v>
      </c>
    </row>
    <row r="686" spans="1:1" customFormat="1" hidden="1" x14ac:dyDescent="0.2">
      <c r="A686" s="1">
        <f>R_DETAIL!B708</f>
        <v>0</v>
      </c>
    </row>
    <row r="687" spans="1:1" customFormat="1" hidden="1" x14ac:dyDescent="0.2">
      <c r="A687" s="1">
        <f>R_DETAIL!B709</f>
        <v>0</v>
      </c>
    </row>
    <row r="688" spans="1:1" customFormat="1" hidden="1" x14ac:dyDescent="0.2">
      <c r="A688" s="1">
        <f>R_DETAIL!B710</f>
        <v>0</v>
      </c>
    </row>
    <row r="689" spans="1:1" customFormat="1" hidden="1" x14ac:dyDescent="0.2">
      <c r="A689" s="1">
        <f>R_DETAIL!B711</f>
        <v>0</v>
      </c>
    </row>
    <row r="690" spans="1:1" customFormat="1" hidden="1" x14ac:dyDescent="0.2">
      <c r="A690" s="1">
        <f>R_DETAIL!B712</f>
        <v>0</v>
      </c>
    </row>
    <row r="691" spans="1:1" customFormat="1" hidden="1" x14ac:dyDescent="0.2">
      <c r="A691" s="1">
        <f>R_DETAIL!B713</f>
        <v>0</v>
      </c>
    </row>
    <row r="692" spans="1:1" customFormat="1" hidden="1" x14ac:dyDescent="0.2">
      <c r="A692" s="1">
        <f>R_DETAIL!B714</f>
        <v>0</v>
      </c>
    </row>
    <row r="693" spans="1:1" customFormat="1" hidden="1" x14ac:dyDescent="0.2">
      <c r="A693" s="1">
        <f>R_DETAIL!B715</f>
        <v>0</v>
      </c>
    </row>
    <row r="694" spans="1:1" customFormat="1" hidden="1" x14ac:dyDescent="0.2">
      <c r="A694" s="1">
        <f>R_DETAIL!B716</f>
        <v>0</v>
      </c>
    </row>
    <row r="695" spans="1:1" customFormat="1" hidden="1" x14ac:dyDescent="0.2">
      <c r="A695" s="1">
        <f>R_DETAIL!B717</f>
        <v>0</v>
      </c>
    </row>
    <row r="696" spans="1:1" customFormat="1" hidden="1" x14ac:dyDescent="0.2">
      <c r="A696" s="1">
        <f>R_DETAIL!B718</f>
        <v>0</v>
      </c>
    </row>
    <row r="697" spans="1:1" customFormat="1" hidden="1" x14ac:dyDescent="0.2">
      <c r="A697" s="1">
        <f>R_DETAIL!B719</f>
        <v>0</v>
      </c>
    </row>
    <row r="698" spans="1:1" customFormat="1" hidden="1" x14ac:dyDescent="0.2">
      <c r="A698" s="1">
        <f>R_DETAIL!B720</f>
        <v>0</v>
      </c>
    </row>
    <row r="699" spans="1:1" customFormat="1" hidden="1" x14ac:dyDescent="0.2">
      <c r="A699" s="1">
        <f>R_DETAIL!B721</f>
        <v>0</v>
      </c>
    </row>
    <row r="700" spans="1:1" customFormat="1" hidden="1" x14ac:dyDescent="0.2">
      <c r="A700" s="1">
        <f>R_DETAIL!B722</f>
        <v>0</v>
      </c>
    </row>
    <row r="701" spans="1:1" customFormat="1" hidden="1" x14ac:dyDescent="0.2">
      <c r="A701" s="1">
        <f>R_DETAIL!B723</f>
        <v>0</v>
      </c>
    </row>
    <row r="702" spans="1:1" customFormat="1" hidden="1" x14ac:dyDescent="0.2">
      <c r="A702" s="1">
        <f>R_DETAIL!B724</f>
        <v>0</v>
      </c>
    </row>
    <row r="703" spans="1:1" customFormat="1" hidden="1" x14ac:dyDescent="0.2">
      <c r="A703" s="1">
        <f>R_DETAIL!B725</f>
        <v>0</v>
      </c>
    </row>
    <row r="704" spans="1:1" customFormat="1" hidden="1" x14ac:dyDescent="0.2">
      <c r="A704" s="1">
        <f>R_DETAIL!B726</f>
        <v>0</v>
      </c>
    </row>
    <row r="705" spans="1:1" customFormat="1" hidden="1" x14ac:dyDescent="0.2">
      <c r="A705" s="1">
        <f>R_DETAIL!B727</f>
        <v>0</v>
      </c>
    </row>
    <row r="706" spans="1:1" customFormat="1" hidden="1" x14ac:dyDescent="0.2">
      <c r="A706" s="1">
        <f>R_DETAIL!B728</f>
        <v>0</v>
      </c>
    </row>
    <row r="707" spans="1:1" customFormat="1" hidden="1" x14ac:dyDescent="0.2">
      <c r="A707" s="1">
        <f>R_DETAIL!B729</f>
        <v>0</v>
      </c>
    </row>
    <row r="708" spans="1:1" customFormat="1" hidden="1" x14ac:dyDescent="0.2">
      <c r="A708" s="1">
        <f>R_DETAIL!B730</f>
        <v>0</v>
      </c>
    </row>
    <row r="709" spans="1:1" customFormat="1" hidden="1" x14ac:dyDescent="0.2">
      <c r="A709" s="1">
        <f>R_DETAIL!B731</f>
        <v>0</v>
      </c>
    </row>
    <row r="710" spans="1:1" customFormat="1" hidden="1" x14ac:dyDescent="0.2">
      <c r="A710" s="1">
        <f>R_DETAIL!B732</f>
        <v>0</v>
      </c>
    </row>
    <row r="711" spans="1:1" customFormat="1" hidden="1" x14ac:dyDescent="0.2">
      <c r="A711" s="1">
        <f>R_DETAIL!B733</f>
        <v>0</v>
      </c>
    </row>
    <row r="712" spans="1:1" customFormat="1" hidden="1" x14ac:dyDescent="0.2">
      <c r="A712" s="1">
        <f>R_DETAIL!B734</f>
        <v>0</v>
      </c>
    </row>
    <row r="713" spans="1:1" customFormat="1" hidden="1" x14ac:dyDescent="0.2">
      <c r="A713" s="1">
        <f>R_DETAIL!B735</f>
        <v>0</v>
      </c>
    </row>
    <row r="714" spans="1:1" customFormat="1" hidden="1" x14ac:dyDescent="0.2">
      <c r="A714" s="1">
        <f>R_DETAIL!B736</f>
        <v>0</v>
      </c>
    </row>
    <row r="715" spans="1:1" customFormat="1" hidden="1" x14ac:dyDescent="0.2">
      <c r="A715" s="1">
        <f>R_DETAIL!B737</f>
        <v>0</v>
      </c>
    </row>
    <row r="716" spans="1:1" customFormat="1" hidden="1" x14ac:dyDescent="0.2">
      <c r="A716" s="1">
        <f>R_DETAIL!B738</f>
        <v>0</v>
      </c>
    </row>
    <row r="717" spans="1:1" customFormat="1" hidden="1" x14ac:dyDescent="0.2">
      <c r="A717" s="1">
        <f>R_DETAIL!B739</f>
        <v>0</v>
      </c>
    </row>
    <row r="718" spans="1:1" customFormat="1" hidden="1" x14ac:dyDescent="0.2">
      <c r="A718" s="1">
        <f>R_DETAIL!B740</f>
        <v>0</v>
      </c>
    </row>
    <row r="719" spans="1:1" customFormat="1" hidden="1" x14ac:dyDescent="0.2">
      <c r="A719" s="1">
        <f>R_DETAIL!B741</f>
        <v>0</v>
      </c>
    </row>
    <row r="720" spans="1:1" customFormat="1" hidden="1" x14ac:dyDescent="0.2">
      <c r="A720" s="1">
        <f>R_DETAIL!B742</f>
        <v>0</v>
      </c>
    </row>
    <row r="721" spans="1:1" customFormat="1" hidden="1" x14ac:dyDescent="0.2">
      <c r="A721" s="1">
        <f>R_DETAIL!B743</f>
        <v>0</v>
      </c>
    </row>
    <row r="722" spans="1:1" customFormat="1" hidden="1" x14ac:dyDescent="0.2">
      <c r="A722" s="1">
        <f>R_DETAIL!B744</f>
        <v>0</v>
      </c>
    </row>
    <row r="723" spans="1:1" customFormat="1" hidden="1" x14ac:dyDescent="0.2">
      <c r="A723" s="1">
        <f>R_DETAIL!B745</f>
        <v>0</v>
      </c>
    </row>
    <row r="724" spans="1:1" customFormat="1" hidden="1" x14ac:dyDescent="0.2">
      <c r="A724" s="1">
        <f>R_DETAIL!B746</f>
        <v>0</v>
      </c>
    </row>
    <row r="725" spans="1:1" customFormat="1" hidden="1" x14ac:dyDescent="0.2">
      <c r="A725" s="1">
        <f>R_DETAIL!B747</f>
        <v>0</v>
      </c>
    </row>
    <row r="726" spans="1:1" customFormat="1" hidden="1" x14ac:dyDescent="0.2">
      <c r="A726" s="1">
        <f>R_DETAIL!B748</f>
        <v>0</v>
      </c>
    </row>
    <row r="727" spans="1:1" customFormat="1" hidden="1" x14ac:dyDescent="0.2">
      <c r="A727" s="1">
        <f>R_DETAIL!B749</f>
        <v>0</v>
      </c>
    </row>
    <row r="728" spans="1:1" customFormat="1" hidden="1" x14ac:dyDescent="0.2">
      <c r="A728" s="1">
        <f>R_DETAIL!B750</f>
        <v>0</v>
      </c>
    </row>
    <row r="729" spans="1:1" customFormat="1" hidden="1" x14ac:dyDescent="0.2">
      <c r="A729" s="1">
        <f>R_DETAIL!B751</f>
        <v>0</v>
      </c>
    </row>
    <row r="730" spans="1:1" customFormat="1" hidden="1" x14ac:dyDescent="0.2">
      <c r="A730" s="1">
        <f>R_DETAIL!B752</f>
        <v>0</v>
      </c>
    </row>
    <row r="731" spans="1:1" customFormat="1" hidden="1" x14ac:dyDescent="0.2">
      <c r="A731" s="1">
        <f>R_DETAIL!B753</f>
        <v>0</v>
      </c>
    </row>
    <row r="732" spans="1:1" customFormat="1" hidden="1" x14ac:dyDescent="0.2">
      <c r="A732" s="1">
        <f>R_DETAIL!B754</f>
        <v>0</v>
      </c>
    </row>
    <row r="733" spans="1:1" customFormat="1" hidden="1" x14ac:dyDescent="0.2">
      <c r="A733" s="1">
        <f>R_DETAIL!B755</f>
        <v>0</v>
      </c>
    </row>
    <row r="734" spans="1:1" customFormat="1" hidden="1" x14ac:dyDescent="0.2">
      <c r="A734" s="1">
        <f>R_DETAIL!B756</f>
        <v>0</v>
      </c>
    </row>
    <row r="735" spans="1:1" customFormat="1" hidden="1" x14ac:dyDescent="0.2">
      <c r="A735" s="1">
        <f>R_DETAIL!B757</f>
        <v>0</v>
      </c>
    </row>
    <row r="736" spans="1:1" customFormat="1" hidden="1" x14ac:dyDescent="0.2">
      <c r="A736" s="1">
        <f>R_DETAIL!B758</f>
        <v>0</v>
      </c>
    </row>
    <row r="737" spans="1:1" customFormat="1" hidden="1" x14ac:dyDescent="0.2">
      <c r="A737" s="1">
        <f>R_DETAIL!B759</f>
        <v>0</v>
      </c>
    </row>
    <row r="738" spans="1:1" customFormat="1" hidden="1" x14ac:dyDescent="0.2">
      <c r="A738" s="1">
        <f>R_DETAIL!B760</f>
        <v>0</v>
      </c>
    </row>
    <row r="739" spans="1:1" customFormat="1" hidden="1" x14ac:dyDescent="0.2">
      <c r="A739" s="1">
        <f>R_DETAIL!B761</f>
        <v>0</v>
      </c>
    </row>
    <row r="740" spans="1:1" customFormat="1" hidden="1" x14ac:dyDescent="0.2">
      <c r="A740" s="1">
        <f>R_DETAIL!B762</f>
        <v>0</v>
      </c>
    </row>
    <row r="741" spans="1:1" customFormat="1" hidden="1" x14ac:dyDescent="0.2">
      <c r="A741" s="1">
        <f>R_DETAIL!B763</f>
        <v>0</v>
      </c>
    </row>
    <row r="742" spans="1:1" customFormat="1" hidden="1" x14ac:dyDescent="0.2">
      <c r="A742" s="1">
        <f>R_DETAIL!B764</f>
        <v>0</v>
      </c>
    </row>
    <row r="743" spans="1:1" customFormat="1" hidden="1" x14ac:dyDescent="0.2">
      <c r="A743" s="1">
        <f>R_DETAIL!B765</f>
        <v>0</v>
      </c>
    </row>
    <row r="744" spans="1:1" customFormat="1" hidden="1" x14ac:dyDescent="0.2">
      <c r="A744" s="1">
        <f>R_DETAIL!B766</f>
        <v>0</v>
      </c>
    </row>
    <row r="745" spans="1:1" customFormat="1" hidden="1" x14ac:dyDescent="0.2">
      <c r="A745" s="1">
        <f>R_DETAIL!B767</f>
        <v>0</v>
      </c>
    </row>
    <row r="746" spans="1:1" customFormat="1" hidden="1" x14ac:dyDescent="0.2">
      <c r="A746" s="1">
        <f>R_DETAIL!B768</f>
        <v>0</v>
      </c>
    </row>
    <row r="747" spans="1:1" customFormat="1" hidden="1" x14ac:dyDescent="0.2">
      <c r="A747" s="1">
        <f>R_DETAIL!B769</f>
        <v>0</v>
      </c>
    </row>
    <row r="748" spans="1:1" customFormat="1" hidden="1" x14ac:dyDescent="0.2">
      <c r="A748" s="1">
        <f>R_DETAIL!B770</f>
        <v>0</v>
      </c>
    </row>
    <row r="749" spans="1:1" customFormat="1" hidden="1" x14ac:dyDescent="0.2">
      <c r="A749" s="1">
        <f>R_DETAIL!B771</f>
        <v>0</v>
      </c>
    </row>
    <row r="750" spans="1:1" customFormat="1" hidden="1" x14ac:dyDescent="0.2">
      <c r="A750" s="1">
        <f>R_DETAIL!B772</f>
        <v>0</v>
      </c>
    </row>
    <row r="751" spans="1:1" customFormat="1" hidden="1" x14ac:dyDescent="0.2">
      <c r="A751" s="1">
        <f>R_DETAIL!B773</f>
        <v>0</v>
      </c>
    </row>
    <row r="752" spans="1:1" customFormat="1" hidden="1" x14ac:dyDescent="0.2">
      <c r="A752" s="1">
        <f>R_DETAIL!B774</f>
        <v>0</v>
      </c>
    </row>
    <row r="753" spans="1:1" customFormat="1" hidden="1" x14ac:dyDescent="0.2">
      <c r="A753" s="1">
        <f>R_DETAIL!B775</f>
        <v>0</v>
      </c>
    </row>
    <row r="754" spans="1:1" customFormat="1" hidden="1" x14ac:dyDescent="0.2">
      <c r="A754" s="1">
        <f>R_DETAIL!B776</f>
        <v>0</v>
      </c>
    </row>
    <row r="755" spans="1:1" customFormat="1" hidden="1" x14ac:dyDescent="0.2">
      <c r="A755" s="1">
        <f>R_DETAIL!B777</f>
        <v>0</v>
      </c>
    </row>
    <row r="756" spans="1:1" customFormat="1" hidden="1" x14ac:dyDescent="0.2">
      <c r="A756" s="1">
        <f>R_DETAIL!B778</f>
        <v>0</v>
      </c>
    </row>
    <row r="757" spans="1:1" customFormat="1" hidden="1" x14ac:dyDescent="0.2">
      <c r="A757" s="1">
        <f>R_DETAIL!B779</f>
        <v>0</v>
      </c>
    </row>
    <row r="758" spans="1:1" customFormat="1" hidden="1" x14ac:dyDescent="0.2">
      <c r="A758" s="1">
        <f>R_DETAIL!B780</f>
        <v>0</v>
      </c>
    </row>
    <row r="759" spans="1:1" customFormat="1" hidden="1" x14ac:dyDescent="0.2">
      <c r="A759" s="1">
        <f>R_DETAIL!B781</f>
        <v>0</v>
      </c>
    </row>
    <row r="760" spans="1:1" customFormat="1" hidden="1" x14ac:dyDescent="0.2">
      <c r="A760" s="1">
        <f>R_DETAIL!B782</f>
        <v>0</v>
      </c>
    </row>
    <row r="761" spans="1:1" customFormat="1" hidden="1" x14ac:dyDescent="0.2">
      <c r="A761" s="1">
        <f>R_DETAIL!B783</f>
        <v>0</v>
      </c>
    </row>
    <row r="762" spans="1:1" customFormat="1" hidden="1" x14ac:dyDescent="0.2">
      <c r="A762" s="1">
        <f>R_DETAIL!B784</f>
        <v>0</v>
      </c>
    </row>
    <row r="763" spans="1:1" customFormat="1" hidden="1" x14ac:dyDescent="0.2">
      <c r="A763" s="1">
        <f>R_DETAIL!B785</f>
        <v>0</v>
      </c>
    </row>
    <row r="764" spans="1:1" customFormat="1" hidden="1" x14ac:dyDescent="0.2">
      <c r="A764" s="1">
        <f>R_DETAIL!B786</f>
        <v>0</v>
      </c>
    </row>
    <row r="765" spans="1:1" customFormat="1" hidden="1" x14ac:dyDescent="0.2">
      <c r="A765" s="1">
        <f>R_DETAIL!B787</f>
        <v>0</v>
      </c>
    </row>
    <row r="766" spans="1:1" customFormat="1" hidden="1" x14ac:dyDescent="0.2">
      <c r="A766" s="1">
        <f>R_DETAIL!B788</f>
        <v>0</v>
      </c>
    </row>
    <row r="767" spans="1:1" customFormat="1" hidden="1" x14ac:dyDescent="0.2">
      <c r="A767" s="1">
        <f>R_DETAIL!B789</f>
        <v>0</v>
      </c>
    </row>
    <row r="768" spans="1:1" customFormat="1" hidden="1" x14ac:dyDescent="0.2">
      <c r="A768" s="1">
        <f>R_DETAIL!B790</f>
        <v>0</v>
      </c>
    </row>
    <row r="769" spans="1:1" customFormat="1" hidden="1" x14ac:dyDescent="0.2">
      <c r="A769" s="1">
        <f>R_DETAIL!B791</f>
        <v>0</v>
      </c>
    </row>
    <row r="770" spans="1:1" customFormat="1" hidden="1" x14ac:dyDescent="0.2">
      <c r="A770" s="1">
        <f>R_DETAIL!B792</f>
        <v>0</v>
      </c>
    </row>
    <row r="771" spans="1:1" customFormat="1" hidden="1" x14ac:dyDescent="0.2">
      <c r="A771" s="1">
        <f>R_DETAIL!B793</f>
        <v>0</v>
      </c>
    </row>
    <row r="772" spans="1:1" customFormat="1" hidden="1" x14ac:dyDescent="0.2">
      <c r="A772" s="1">
        <f>R_DETAIL!B794</f>
        <v>0</v>
      </c>
    </row>
    <row r="773" spans="1:1" customFormat="1" hidden="1" x14ac:dyDescent="0.2">
      <c r="A773" s="1">
        <f>R_DETAIL!B795</f>
        <v>0</v>
      </c>
    </row>
    <row r="774" spans="1:1" customFormat="1" hidden="1" x14ac:dyDescent="0.2">
      <c r="A774" s="1">
        <f>R_DETAIL!B796</f>
        <v>0</v>
      </c>
    </row>
    <row r="775" spans="1:1" customFormat="1" hidden="1" x14ac:dyDescent="0.2">
      <c r="A775" s="1">
        <f>R_DETAIL!B797</f>
        <v>0</v>
      </c>
    </row>
    <row r="776" spans="1:1" customFormat="1" hidden="1" x14ac:dyDescent="0.2">
      <c r="A776" s="1">
        <f>R_DETAIL!B798</f>
        <v>0</v>
      </c>
    </row>
    <row r="777" spans="1:1" customFormat="1" hidden="1" x14ac:dyDescent="0.2">
      <c r="A777" s="1">
        <f>R_DETAIL!B799</f>
        <v>0</v>
      </c>
    </row>
    <row r="778" spans="1:1" customFormat="1" hidden="1" x14ac:dyDescent="0.2">
      <c r="A778" s="1">
        <f>R_DETAIL!B800</f>
        <v>0</v>
      </c>
    </row>
    <row r="779" spans="1:1" customFormat="1" hidden="1" x14ac:dyDescent="0.2">
      <c r="A779" s="1">
        <f>R_DETAIL!B801</f>
        <v>0</v>
      </c>
    </row>
    <row r="780" spans="1:1" customFormat="1" hidden="1" x14ac:dyDescent="0.2">
      <c r="A780" s="1">
        <f>R_DETAIL!B802</f>
        <v>0</v>
      </c>
    </row>
    <row r="781" spans="1:1" customFormat="1" hidden="1" x14ac:dyDescent="0.2">
      <c r="A781" s="1">
        <f>R_DETAIL!B803</f>
        <v>0</v>
      </c>
    </row>
    <row r="782" spans="1:1" customFormat="1" hidden="1" x14ac:dyDescent="0.2">
      <c r="A782" s="1">
        <f>R_DETAIL!B804</f>
        <v>0</v>
      </c>
    </row>
    <row r="783" spans="1:1" customFormat="1" hidden="1" x14ac:dyDescent="0.2">
      <c r="A783" s="1">
        <f>R_DETAIL!B805</f>
        <v>0</v>
      </c>
    </row>
    <row r="784" spans="1:1" customFormat="1" hidden="1" x14ac:dyDescent="0.2">
      <c r="A784" s="1">
        <f>R_DETAIL!B806</f>
        <v>0</v>
      </c>
    </row>
    <row r="785" spans="1:1" customFormat="1" hidden="1" x14ac:dyDescent="0.2">
      <c r="A785" s="1">
        <f>R_DETAIL!B807</f>
        <v>0</v>
      </c>
    </row>
    <row r="786" spans="1:1" customFormat="1" hidden="1" x14ac:dyDescent="0.2">
      <c r="A786" s="1">
        <f>R_DETAIL!B808</f>
        <v>0</v>
      </c>
    </row>
    <row r="787" spans="1:1" customFormat="1" hidden="1" x14ac:dyDescent="0.2">
      <c r="A787" s="1">
        <f>R_DETAIL!B809</f>
        <v>0</v>
      </c>
    </row>
    <row r="788" spans="1:1" customFormat="1" hidden="1" x14ac:dyDescent="0.2">
      <c r="A788" s="1">
        <f>R_DETAIL!B810</f>
        <v>0</v>
      </c>
    </row>
    <row r="789" spans="1:1" customFormat="1" hidden="1" x14ac:dyDescent="0.2">
      <c r="A789" s="1">
        <f>R_DETAIL!B811</f>
        <v>0</v>
      </c>
    </row>
    <row r="790" spans="1:1" customFormat="1" hidden="1" x14ac:dyDescent="0.2">
      <c r="A790" s="1">
        <f>R_DETAIL!B812</f>
        <v>0</v>
      </c>
    </row>
    <row r="791" spans="1:1" customFormat="1" hidden="1" x14ac:dyDescent="0.2">
      <c r="A791" s="1">
        <f>R_DETAIL!B813</f>
        <v>0</v>
      </c>
    </row>
    <row r="792" spans="1:1" customFormat="1" hidden="1" x14ac:dyDescent="0.2">
      <c r="A792" s="1">
        <f>R_DETAIL!B814</f>
        <v>0</v>
      </c>
    </row>
    <row r="793" spans="1:1" customFormat="1" hidden="1" x14ac:dyDescent="0.2">
      <c r="A793" s="1">
        <f>R_DETAIL!B815</f>
        <v>0</v>
      </c>
    </row>
    <row r="794" spans="1:1" customFormat="1" hidden="1" x14ac:dyDescent="0.2">
      <c r="A794" s="1">
        <f>R_DETAIL!B816</f>
        <v>0</v>
      </c>
    </row>
    <row r="795" spans="1:1" customFormat="1" hidden="1" x14ac:dyDescent="0.2">
      <c r="A795" s="1">
        <f>R_DETAIL!B817</f>
        <v>0</v>
      </c>
    </row>
    <row r="796" spans="1:1" customFormat="1" hidden="1" x14ac:dyDescent="0.2">
      <c r="A796" s="1">
        <f>R_DETAIL!B818</f>
        <v>0</v>
      </c>
    </row>
    <row r="797" spans="1:1" customFormat="1" hidden="1" x14ac:dyDescent="0.2">
      <c r="A797" s="1">
        <f>R_DETAIL!B819</f>
        <v>0</v>
      </c>
    </row>
    <row r="798" spans="1:1" customFormat="1" hidden="1" x14ac:dyDescent="0.2">
      <c r="A798" s="1">
        <f>R_DETAIL!B820</f>
        <v>0</v>
      </c>
    </row>
    <row r="799" spans="1:1" customFormat="1" hidden="1" x14ac:dyDescent="0.2">
      <c r="A799" s="1">
        <f>R_DETAIL!B821</f>
        <v>0</v>
      </c>
    </row>
    <row r="800" spans="1:1" customFormat="1" hidden="1" x14ac:dyDescent="0.2">
      <c r="A800" s="1">
        <f>R_DETAIL!B822</f>
        <v>0</v>
      </c>
    </row>
    <row r="801" spans="1:1" customFormat="1" hidden="1" x14ac:dyDescent="0.2">
      <c r="A801" s="1">
        <f>R_DETAIL!B823</f>
        <v>0</v>
      </c>
    </row>
    <row r="802" spans="1:1" customFormat="1" hidden="1" x14ac:dyDescent="0.2">
      <c r="A802" s="1">
        <f>R_DETAIL!B824</f>
        <v>0</v>
      </c>
    </row>
    <row r="803" spans="1:1" customFormat="1" hidden="1" x14ac:dyDescent="0.2">
      <c r="A803" s="1">
        <f>R_DETAIL!B825</f>
        <v>0</v>
      </c>
    </row>
    <row r="804" spans="1:1" customFormat="1" hidden="1" x14ac:dyDescent="0.2">
      <c r="A804" s="1">
        <f>R_DETAIL!B826</f>
        <v>0</v>
      </c>
    </row>
    <row r="805" spans="1:1" customFormat="1" hidden="1" x14ac:dyDescent="0.2">
      <c r="A805" s="1">
        <f>R_DETAIL!B827</f>
        <v>0</v>
      </c>
    </row>
    <row r="806" spans="1:1" customFormat="1" hidden="1" x14ac:dyDescent="0.2">
      <c r="A806" s="1">
        <f>R_DETAIL!B828</f>
        <v>0</v>
      </c>
    </row>
    <row r="807" spans="1:1" customFormat="1" hidden="1" x14ac:dyDescent="0.2">
      <c r="A807" s="1">
        <f>R_DETAIL!B829</f>
        <v>0</v>
      </c>
    </row>
    <row r="808" spans="1:1" customFormat="1" hidden="1" x14ac:dyDescent="0.2">
      <c r="A808" s="1">
        <f>R_DETAIL!B830</f>
        <v>0</v>
      </c>
    </row>
    <row r="809" spans="1:1" customFormat="1" hidden="1" x14ac:dyDescent="0.2">
      <c r="A809" s="1">
        <f>R_DETAIL!B831</f>
        <v>0</v>
      </c>
    </row>
    <row r="810" spans="1:1" customFormat="1" hidden="1" x14ac:dyDescent="0.2">
      <c r="A810" s="1">
        <f>R_DETAIL!B832</f>
        <v>0</v>
      </c>
    </row>
    <row r="811" spans="1:1" customFormat="1" hidden="1" x14ac:dyDescent="0.2">
      <c r="A811" s="1">
        <f>R_DETAIL!B833</f>
        <v>0</v>
      </c>
    </row>
    <row r="812" spans="1:1" customFormat="1" hidden="1" x14ac:dyDescent="0.2">
      <c r="A812" s="1">
        <f>R_DETAIL!B834</f>
        <v>0</v>
      </c>
    </row>
    <row r="813" spans="1:1" customFormat="1" hidden="1" x14ac:dyDescent="0.2">
      <c r="A813" s="1">
        <f>R_DETAIL!B835</f>
        <v>0</v>
      </c>
    </row>
    <row r="814" spans="1:1" customFormat="1" hidden="1" x14ac:dyDescent="0.2">
      <c r="A814" s="1">
        <f>R_DETAIL!B836</f>
        <v>0</v>
      </c>
    </row>
    <row r="815" spans="1:1" customFormat="1" hidden="1" x14ac:dyDescent="0.2">
      <c r="A815" s="1">
        <f>R_DETAIL!B837</f>
        <v>0</v>
      </c>
    </row>
    <row r="816" spans="1:1" customFormat="1" hidden="1" x14ac:dyDescent="0.2">
      <c r="A816" s="1">
        <f>R_DETAIL!B838</f>
        <v>0</v>
      </c>
    </row>
    <row r="817" spans="1:1" customFormat="1" hidden="1" x14ac:dyDescent="0.2">
      <c r="A817" s="1">
        <f>R_DETAIL!B839</f>
        <v>0</v>
      </c>
    </row>
    <row r="818" spans="1:1" customFormat="1" hidden="1" x14ac:dyDescent="0.2">
      <c r="A818" s="1">
        <f>R_DETAIL!B840</f>
        <v>0</v>
      </c>
    </row>
    <row r="819" spans="1:1" customFormat="1" hidden="1" x14ac:dyDescent="0.2">
      <c r="A819" s="1">
        <f>R_DETAIL!B841</f>
        <v>0</v>
      </c>
    </row>
    <row r="820" spans="1:1" customFormat="1" hidden="1" x14ac:dyDescent="0.2">
      <c r="A820" s="1">
        <f>R_DETAIL!B842</f>
        <v>0</v>
      </c>
    </row>
    <row r="821" spans="1:1" customFormat="1" hidden="1" x14ac:dyDescent="0.2">
      <c r="A821" s="1">
        <f>R_DETAIL!B843</f>
        <v>0</v>
      </c>
    </row>
    <row r="822" spans="1:1" customFormat="1" hidden="1" x14ac:dyDescent="0.2">
      <c r="A822" s="1">
        <f>R_DETAIL!B844</f>
        <v>0</v>
      </c>
    </row>
    <row r="823" spans="1:1" customFormat="1" hidden="1" x14ac:dyDescent="0.2">
      <c r="A823" s="1">
        <f>R_DETAIL!B845</f>
        <v>0</v>
      </c>
    </row>
    <row r="824" spans="1:1" customFormat="1" hidden="1" x14ac:dyDescent="0.2">
      <c r="A824" s="1">
        <f>R_DETAIL!B846</f>
        <v>0</v>
      </c>
    </row>
    <row r="825" spans="1:1" customFormat="1" hidden="1" x14ac:dyDescent="0.2">
      <c r="A825" s="1">
        <f>R_DETAIL!B847</f>
        <v>0</v>
      </c>
    </row>
    <row r="826" spans="1:1" customFormat="1" hidden="1" x14ac:dyDescent="0.2">
      <c r="A826" s="1">
        <f>R_DETAIL!B848</f>
        <v>0</v>
      </c>
    </row>
    <row r="827" spans="1:1" customFormat="1" hidden="1" x14ac:dyDescent="0.2">
      <c r="A827" s="1">
        <f>R_DETAIL!B849</f>
        <v>0</v>
      </c>
    </row>
    <row r="828" spans="1:1" customFormat="1" hidden="1" x14ac:dyDescent="0.2">
      <c r="A828" s="1">
        <f>R_DETAIL!B850</f>
        <v>0</v>
      </c>
    </row>
    <row r="829" spans="1:1" customFormat="1" hidden="1" x14ac:dyDescent="0.2">
      <c r="A829" s="1">
        <f>R_DETAIL!B851</f>
        <v>0</v>
      </c>
    </row>
    <row r="830" spans="1:1" customFormat="1" hidden="1" x14ac:dyDescent="0.2">
      <c r="A830" s="1">
        <f>R_DETAIL!B852</f>
        <v>0</v>
      </c>
    </row>
    <row r="831" spans="1:1" customFormat="1" hidden="1" x14ac:dyDescent="0.2">
      <c r="A831" s="1">
        <f>R_DETAIL!B853</f>
        <v>0</v>
      </c>
    </row>
    <row r="832" spans="1:1" customFormat="1" hidden="1" x14ac:dyDescent="0.2">
      <c r="A832" s="1">
        <f>R_DETAIL!B854</f>
        <v>0</v>
      </c>
    </row>
    <row r="833" spans="1:1" customFormat="1" hidden="1" x14ac:dyDescent="0.2">
      <c r="A833" s="1">
        <f>R_DETAIL!B855</f>
        <v>0</v>
      </c>
    </row>
    <row r="834" spans="1:1" customFormat="1" hidden="1" x14ac:dyDescent="0.2">
      <c r="A834" s="1">
        <f>R_DETAIL!B856</f>
        <v>0</v>
      </c>
    </row>
    <row r="835" spans="1:1" customFormat="1" hidden="1" x14ac:dyDescent="0.2">
      <c r="A835" s="1">
        <f>R_DETAIL!B857</f>
        <v>0</v>
      </c>
    </row>
    <row r="836" spans="1:1" customFormat="1" hidden="1" x14ac:dyDescent="0.2">
      <c r="A836" s="1">
        <f>R_DETAIL!B858</f>
        <v>0</v>
      </c>
    </row>
    <row r="837" spans="1:1" customFormat="1" hidden="1" x14ac:dyDescent="0.2">
      <c r="A837" s="1">
        <f>R_DETAIL!B859</f>
        <v>0</v>
      </c>
    </row>
    <row r="838" spans="1:1" customFormat="1" hidden="1" x14ac:dyDescent="0.2">
      <c r="A838" s="1">
        <f>R_DETAIL!B860</f>
        <v>0</v>
      </c>
    </row>
    <row r="839" spans="1:1" customFormat="1" hidden="1" x14ac:dyDescent="0.2">
      <c r="A839" s="1">
        <f>R_DETAIL!B861</f>
        <v>0</v>
      </c>
    </row>
    <row r="840" spans="1:1" customFormat="1" hidden="1" x14ac:dyDescent="0.2">
      <c r="A840" s="1">
        <f>R_DETAIL!B862</f>
        <v>0</v>
      </c>
    </row>
    <row r="841" spans="1:1" customFormat="1" hidden="1" x14ac:dyDescent="0.2">
      <c r="A841" s="1">
        <f>R_DETAIL!B863</f>
        <v>0</v>
      </c>
    </row>
    <row r="842" spans="1:1" customFormat="1" hidden="1" x14ac:dyDescent="0.2">
      <c r="A842" s="1">
        <f>R_DETAIL!B864</f>
        <v>0</v>
      </c>
    </row>
    <row r="843" spans="1:1" customFormat="1" hidden="1" x14ac:dyDescent="0.2">
      <c r="A843" s="1">
        <f>R_DETAIL!B865</f>
        <v>0</v>
      </c>
    </row>
    <row r="844" spans="1:1" customFormat="1" hidden="1" x14ac:dyDescent="0.2">
      <c r="A844" s="1">
        <f>R_DETAIL!B866</f>
        <v>0</v>
      </c>
    </row>
    <row r="845" spans="1:1" customFormat="1" hidden="1" x14ac:dyDescent="0.2">
      <c r="A845" s="1">
        <f>R_DETAIL!B867</f>
        <v>0</v>
      </c>
    </row>
    <row r="846" spans="1:1" customFormat="1" hidden="1" x14ac:dyDescent="0.2">
      <c r="A846" s="1">
        <f>R_DETAIL!B868</f>
        <v>0</v>
      </c>
    </row>
    <row r="847" spans="1:1" customFormat="1" hidden="1" x14ac:dyDescent="0.2">
      <c r="A847" s="1">
        <f>R_DETAIL!B869</f>
        <v>0</v>
      </c>
    </row>
    <row r="848" spans="1:1" customFormat="1" hidden="1" x14ac:dyDescent="0.2">
      <c r="A848" s="1">
        <f>R_DETAIL!B870</f>
        <v>0</v>
      </c>
    </row>
    <row r="849" spans="1:1" customFormat="1" hidden="1" x14ac:dyDescent="0.2">
      <c r="A849" s="1">
        <f>R_DETAIL!B871</f>
        <v>0</v>
      </c>
    </row>
    <row r="850" spans="1:1" customFormat="1" hidden="1" x14ac:dyDescent="0.2">
      <c r="A850" s="1">
        <f>R_DETAIL!B872</f>
        <v>0</v>
      </c>
    </row>
    <row r="851" spans="1:1" customFormat="1" hidden="1" x14ac:dyDescent="0.2">
      <c r="A851" s="1">
        <f>R_DETAIL!B873</f>
        <v>0</v>
      </c>
    </row>
    <row r="852" spans="1:1" customFormat="1" hidden="1" x14ac:dyDescent="0.2">
      <c r="A852" s="1">
        <f>R_DETAIL!B874</f>
        <v>0</v>
      </c>
    </row>
    <row r="853" spans="1:1" customFormat="1" hidden="1" x14ac:dyDescent="0.2">
      <c r="A853" s="1">
        <f>R_DETAIL!B875</f>
        <v>0</v>
      </c>
    </row>
    <row r="854" spans="1:1" customFormat="1" hidden="1" x14ac:dyDescent="0.2">
      <c r="A854" s="1">
        <f>R_DETAIL!B876</f>
        <v>0</v>
      </c>
    </row>
    <row r="855" spans="1:1" customFormat="1" hidden="1" x14ac:dyDescent="0.2">
      <c r="A855" s="1">
        <f>R_DETAIL!B877</f>
        <v>0</v>
      </c>
    </row>
    <row r="856" spans="1:1" customFormat="1" hidden="1" x14ac:dyDescent="0.2">
      <c r="A856" s="1">
        <f>R_DETAIL!B878</f>
        <v>0</v>
      </c>
    </row>
    <row r="857" spans="1:1" customFormat="1" hidden="1" x14ac:dyDescent="0.2">
      <c r="A857" s="1">
        <f>R_DETAIL!B879</f>
        <v>0</v>
      </c>
    </row>
    <row r="858" spans="1:1" customFormat="1" hidden="1" x14ac:dyDescent="0.2">
      <c r="A858" s="1">
        <f>R_DETAIL!B880</f>
        <v>0</v>
      </c>
    </row>
    <row r="859" spans="1:1" customFormat="1" hidden="1" x14ac:dyDescent="0.2">
      <c r="A859" s="1">
        <f>R_DETAIL!B881</f>
        <v>0</v>
      </c>
    </row>
    <row r="860" spans="1:1" customFormat="1" hidden="1" x14ac:dyDescent="0.2">
      <c r="A860" s="1">
        <f>R_DETAIL!B882</f>
        <v>0</v>
      </c>
    </row>
    <row r="861" spans="1:1" customFormat="1" hidden="1" x14ac:dyDescent="0.2">
      <c r="A861" s="1">
        <f>R_DETAIL!B883</f>
        <v>0</v>
      </c>
    </row>
    <row r="862" spans="1:1" customFormat="1" hidden="1" x14ac:dyDescent="0.2">
      <c r="A862" s="1">
        <f>R_DETAIL!B884</f>
        <v>0</v>
      </c>
    </row>
    <row r="863" spans="1:1" customFormat="1" hidden="1" x14ac:dyDescent="0.2">
      <c r="A863" s="1">
        <f>R_DETAIL!B885</f>
        <v>0</v>
      </c>
    </row>
    <row r="864" spans="1:1" customFormat="1" hidden="1" x14ac:dyDescent="0.2">
      <c r="A864" s="1">
        <f>R_DETAIL!B886</f>
        <v>0</v>
      </c>
    </row>
    <row r="865" spans="1:1" customFormat="1" hidden="1" x14ac:dyDescent="0.2">
      <c r="A865" s="1">
        <f>R_DETAIL!B887</f>
        <v>0</v>
      </c>
    </row>
    <row r="866" spans="1:1" customFormat="1" hidden="1" x14ac:dyDescent="0.2">
      <c r="A866" s="1">
        <f>R_DETAIL!B888</f>
        <v>0</v>
      </c>
    </row>
    <row r="867" spans="1:1" customFormat="1" hidden="1" x14ac:dyDescent="0.2">
      <c r="A867" s="1">
        <f>R_DETAIL!B889</f>
        <v>0</v>
      </c>
    </row>
    <row r="868" spans="1:1" customFormat="1" hidden="1" x14ac:dyDescent="0.2">
      <c r="A868" s="1">
        <f>R_DETAIL!B890</f>
        <v>0</v>
      </c>
    </row>
    <row r="869" spans="1:1" customFormat="1" hidden="1" x14ac:dyDescent="0.2">
      <c r="A869" s="1">
        <f>R_DETAIL!B891</f>
        <v>0</v>
      </c>
    </row>
    <row r="870" spans="1:1" customFormat="1" hidden="1" x14ac:dyDescent="0.2">
      <c r="A870" s="1">
        <f>R_DETAIL!B892</f>
        <v>0</v>
      </c>
    </row>
    <row r="871" spans="1:1" customFormat="1" hidden="1" x14ac:dyDescent="0.2">
      <c r="A871" s="1">
        <f>R_DETAIL!B893</f>
        <v>0</v>
      </c>
    </row>
    <row r="872" spans="1:1" customFormat="1" hidden="1" x14ac:dyDescent="0.2">
      <c r="A872" s="1">
        <f>R_DETAIL!B894</f>
        <v>0</v>
      </c>
    </row>
    <row r="873" spans="1:1" customFormat="1" hidden="1" x14ac:dyDescent="0.2">
      <c r="A873" s="1">
        <f>R_DETAIL!B895</f>
        <v>0</v>
      </c>
    </row>
    <row r="874" spans="1:1" customFormat="1" hidden="1" x14ac:dyDescent="0.2">
      <c r="A874" s="1">
        <f>R_DETAIL!B896</f>
        <v>0</v>
      </c>
    </row>
    <row r="875" spans="1:1" customFormat="1" hidden="1" x14ac:dyDescent="0.2">
      <c r="A875" s="1">
        <f>R_DETAIL!B897</f>
        <v>0</v>
      </c>
    </row>
    <row r="876" spans="1:1" customFormat="1" hidden="1" x14ac:dyDescent="0.2">
      <c r="A876" s="1">
        <f>R_DETAIL!B898</f>
        <v>0</v>
      </c>
    </row>
    <row r="877" spans="1:1" customFormat="1" hidden="1" x14ac:dyDescent="0.2">
      <c r="A877" s="1">
        <f>R_DETAIL!B899</f>
        <v>0</v>
      </c>
    </row>
    <row r="878" spans="1:1" customFormat="1" hidden="1" x14ac:dyDescent="0.2">
      <c r="A878" s="1">
        <f>R_DETAIL!B900</f>
        <v>0</v>
      </c>
    </row>
    <row r="879" spans="1:1" customFormat="1" hidden="1" x14ac:dyDescent="0.2">
      <c r="A879" s="1">
        <f>R_DETAIL!B901</f>
        <v>0</v>
      </c>
    </row>
    <row r="880" spans="1:1" customFormat="1" hidden="1" x14ac:dyDescent="0.2">
      <c r="A880" s="1">
        <f>R_DETAIL!B902</f>
        <v>0</v>
      </c>
    </row>
    <row r="881" spans="1:1" customFormat="1" hidden="1" x14ac:dyDescent="0.2">
      <c r="A881" s="1">
        <f>R_DETAIL!B903</f>
        <v>0</v>
      </c>
    </row>
    <row r="882" spans="1:1" customFormat="1" hidden="1" x14ac:dyDescent="0.2">
      <c r="A882" s="1">
        <f>R_DETAIL!B904</f>
        <v>0</v>
      </c>
    </row>
    <row r="883" spans="1:1" customFormat="1" hidden="1" x14ac:dyDescent="0.2">
      <c r="A883" s="1">
        <f>R_DETAIL!B905</f>
        <v>0</v>
      </c>
    </row>
    <row r="884" spans="1:1" customFormat="1" hidden="1" x14ac:dyDescent="0.2">
      <c r="A884" s="1">
        <f>R_DETAIL!B906</f>
        <v>0</v>
      </c>
    </row>
    <row r="885" spans="1:1" customFormat="1" hidden="1" x14ac:dyDescent="0.2">
      <c r="A885" s="1">
        <f>R_DETAIL!B907</f>
        <v>0</v>
      </c>
    </row>
    <row r="886" spans="1:1" customFormat="1" hidden="1" x14ac:dyDescent="0.2">
      <c r="A886" s="1">
        <f>R_DETAIL!B908</f>
        <v>0</v>
      </c>
    </row>
    <row r="887" spans="1:1" customFormat="1" hidden="1" x14ac:dyDescent="0.2">
      <c r="A887" s="1">
        <f>R_DETAIL!B909</f>
        <v>0</v>
      </c>
    </row>
    <row r="888" spans="1:1" customFormat="1" hidden="1" x14ac:dyDescent="0.2">
      <c r="A888" s="1">
        <f>R_DETAIL!B910</f>
        <v>0</v>
      </c>
    </row>
    <row r="889" spans="1:1" customFormat="1" hidden="1" x14ac:dyDescent="0.2">
      <c r="A889" s="1">
        <f>R_DETAIL!B911</f>
        <v>0</v>
      </c>
    </row>
    <row r="890" spans="1:1" customFormat="1" hidden="1" x14ac:dyDescent="0.2">
      <c r="A890" s="1">
        <f>R_DETAIL!B912</f>
        <v>0</v>
      </c>
    </row>
    <row r="891" spans="1:1" customFormat="1" hidden="1" x14ac:dyDescent="0.2">
      <c r="A891" s="1">
        <f>R_DETAIL!B913</f>
        <v>0</v>
      </c>
    </row>
    <row r="892" spans="1:1" customFormat="1" hidden="1" x14ac:dyDescent="0.2">
      <c r="A892" s="1">
        <f>R_DETAIL!B914</f>
        <v>0</v>
      </c>
    </row>
    <row r="893" spans="1:1" customFormat="1" hidden="1" x14ac:dyDescent="0.2">
      <c r="A893" s="1">
        <f>R_DETAIL!B915</f>
        <v>0</v>
      </c>
    </row>
    <row r="894" spans="1:1" customFormat="1" hidden="1" x14ac:dyDescent="0.2">
      <c r="A894" s="1">
        <f>R_DETAIL!B916</f>
        <v>0</v>
      </c>
    </row>
    <row r="895" spans="1:1" customFormat="1" hidden="1" x14ac:dyDescent="0.2">
      <c r="A895" s="1">
        <f>R_DETAIL!B917</f>
        <v>0</v>
      </c>
    </row>
    <row r="896" spans="1:1" customFormat="1" hidden="1" x14ac:dyDescent="0.2">
      <c r="A896" s="1">
        <f>R_DETAIL!B918</f>
        <v>0</v>
      </c>
    </row>
    <row r="897" spans="1:1" customFormat="1" hidden="1" x14ac:dyDescent="0.2">
      <c r="A897" s="1">
        <f>R_DETAIL!B919</f>
        <v>0</v>
      </c>
    </row>
    <row r="898" spans="1:1" customFormat="1" hidden="1" x14ac:dyDescent="0.2">
      <c r="A898" s="1">
        <f>R_DETAIL!B920</f>
        <v>0</v>
      </c>
    </row>
    <row r="899" spans="1:1" customFormat="1" hidden="1" x14ac:dyDescent="0.2">
      <c r="A899" s="1">
        <f>R_DETAIL!B921</f>
        <v>0</v>
      </c>
    </row>
    <row r="900" spans="1:1" customFormat="1" hidden="1" x14ac:dyDescent="0.2">
      <c r="A900" s="1">
        <f>R_DETAIL!B922</f>
        <v>0</v>
      </c>
    </row>
    <row r="901" spans="1:1" customFormat="1" hidden="1" x14ac:dyDescent="0.2">
      <c r="A901" s="1">
        <f>R_DETAIL!B923</f>
        <v>0</v>
      </c>
    </row>
    <row r="902" spans="1:1" customFormat="1" hidden="1" x14ac:dyDescent="0.2">
      <c r="A902" s="1">
        <f>R_DETAIL!B924</f>
        <v>0</v>
      </c>
    </row>
    <row r="903" spans="1:1" customFormat="1" hidden="1" x14ac:dyDescent="0.2">
      <c r="A903" s="1">
        <f>R_DETAIL!B925</f>
        <v>0</v>
      </c>
    </row>
    <row r="904" spans="1:1" customFormat="1" hidden="1" x14ac:dyDescent="0.2">
      <c r="A904" s="1">
        <f>R_DETAIL!B926</f>
        <v>0</v>
      </c>
    </row>
    <row r="905" spans="1:1" customFormat="1" hidden="1" x14ac:dyDescent="0.2">
      <c r="A905" s="1">
        <f>R_DETAIL!B927</f>
        <v>0</v>
      </c>
    </row>
    <row r="906" spans="1:1" customFormat="1" hidden="1" x14ac:dyDescent="0.2">
      <c r="A906" s="1">
        <f>R_DETAIL!B928</f>
        <v>0</v>
      </c>
    </row>
    <row r="907" spans="1:1" customFormat="1" hidden="1" x14ac:dyDescent="0.2">
      <c r="A907" s="1">
        <f>R_DETAIL!B929</f>
        <v>0</v>
      </c>
    </row>
    <row r="908" spans="1:1" customFormat="1" hidden="1" x14ac:dyDescent="0.2">
      <c r="A908" s="1">
        <f>R_DETAIL!B930</f>
        <v>0</v>
      </c>
    </row>
    <row r="909" spans="1:1" customFormat="1" hidden="1" x14ac:dyDescent="0.2">
      <c r="A909" s="1">
        <f>R_DETAIL!B931</f>
        <v>0</v>
      </c>
    </row>
    <row r="910" spans="1:1" customFormat="1" hidden="1" x14ac:dyDescent="0.2">
      <c r="A910" s="1">
        <f>R_DETAIL!B932</f>
        <v>0</v>
      </c>
    </row>
    <row r="911" spans="1:1" customFormat="1" hidden="1" x14ac:dyDescent="0.2">
      <c r="A911" s="1">
        <f>R_DETAIL!B933</f>
        <v>0</v>
      </c>
    </row>
    <row r="912" spans="1:1" customFormat="1" hidden="1" x14ac:dyDescent="0.2">
      <c r="A912" s="1">
        <f>R_DETAIL!B934</f>
        <v>0</v>
      </c>
    </row>
    <row r="913" spans="1:1" customFormat="1" hidden="1" x14ac:dyDescent="0.2">
      <c r="A913" s="1">
        <f>R_DETAIL!B935</f>
        <v>0</v>
      </c>
    </row>
    <row r="914" spans="1:1" customFormat="1" hidden="1" x14ac:dyDescent="0.2">
      <c r="A914" s="1">
        <f>R_DETAIL!B936</f>
        <v>0</v>
      </c>
    </row>
    <row r="915" spans="1:1" customFormat="1" hidden="1" x14ac:dyDescent="0.2">
      <c r="A915" s="1">
        <f>R_DETAIL!B937</f>
        <v>0</v>
      </c>
    </row>
    <row r="916" spans="1:1" customFormat="1" hidden="1" x14ac:dyDescent="0.2">
      <c r="A916" s="1">
        <f>R_DETAIL!B938</f>
        <v>0</v>
      </c>
    </row>
    <row r="917" spans="1:1" customFormat="1" hidden="1" x14ac:dyDescent="0.2">
      <c r="A917" s="1">
        <f>R_DETAIL!B939</f>
        <v>0</v>
      </c>
    </row>
    <row r="918" spans="1:1" customFormat="1" hidden="1" x14ac:dyDescent="0.2">
      <c r="A918" s="1">
        <f>R_DETAIL!B940</f>
        <v>0</v>
      </c>
    </row>
    <row r="919" spans="1:1" customFormat="1" hidden="1" x14ac:dyDescent="0.2">
      <c r="A919" s="1">
        <f>R_DETAIL!B941</f>
        <v>0</v>
      </c>
    </row>
    <row r="920" spans="1:1" customFormat="1" hidden="1" x14ac:dyDescent="0.2">
      <c r="A920" s="1">
        <f>R_DETAIL!B942</f>
        <v>0</v>
      </c>
    </row>
    <row r="921" spans="1:1" customFormat="1" hidden="1" x14ac:dyDescent="0.2">
      <c r="A921" s="1">
        <f>R_DETAIL!B943</f>
        <v>0</v>
      </c>
    </row>
    <row r="922" spans="1:1" customFormat="1" hidden="1" x14ac:dyDescent="0.2">
      <c r="A922" s="1">
        <f>R_DETAIL!B944</f>
        <v>0</v>
      </c>
    </row>
    <row r="923" spans="1:1" customFormat="1" hidden="1" x14ac:dyDescent="0.2">
      <c r="A923" s="1">
        <f>R_DETAIL!B945</f>
        <v>0</v>
      </c>
    </row>
    <row r="924" spans="1:1" customFormat="1" hidden="1" x14ac:dyDescent="0.2">
      <c r="A924" s="1">
        <f>R_DETAIL!B946</f>
        <v>0</v>
      </c>
    </row>
    <row r="925" spans="1:1" customFormat="1" hidden="1" x14ac:dyDescent="0.2">
      <c r="A925" s="1">
        <f>R_DETAIL!B947</f>
        <v>0</v>
      </c>
    </row>
    <row r="926" spans="1:1" customFormat="1" hidden="1" x14ac:dyDescent="0.2">
      <c r="A926" s="1">
        <f>R_DETAIL!B948</f>
        <v>0</v>
      </c>
    </row>
    <row r="927" spans="1:1" customFormat="1" hidden="1" x14ac:dyDescent="0.2">
      <c r="A927" s="1">
        <f>R_DETAIL!B949</f>
        <v>0</v>
      </c>
    </row>
    <row r="928" spans="1:1" customFormat="1" hidden="1" x14ac:dyDescent="0.2">
      <c r="A928" s="1">
        <f>R_DETAIL!B950</f>
        <v>0</v>
      </c>
    </row>
    <row r="929" spans="1:1" customFormat="1" hidden="1" x14ac:dyDescent="0.2">
      <c r="A929" s="1">
        <f>R_DETAIL!B951</f>
        <v>0</v>
      </c>
    </row>
    <row r="930" spans="1:1" customFormat="1" hidden="1" x14ac:dyDescent="0.2">
      <c r="A930" s="1">
        <f>R_DETAIL!B952</f>
        <v>0</v>
      </c>
    </row>
    <row r="931" spans="1:1" customFormat="1" hidden="1" x14ac:dyDescent="0.2">
      <c r="A931" s="1">
        <f>R_DETAIL!B953</f>
        <v>0</v>
      </c>
    </row>
    <row r="932" spans="1:1" customFormat="1" hidden="1" x14ac:dyDescent="0.2">
      <c r="A932" s="1">
        <f>R_DETAIL!B954</f>
        <v>0</v>
      </c>
    </row>
    <row r="933" spans="1:1" customFormat="1" hidden="1" x14ac:dyDescent="0.2">
      <c r="A933" s="1">
        <f>R_DETAIL!B955</f>
        <v>0</v>
      </c>
    </row>
    <row r="934" spans="1:1" customFormat="1" hidden="1" x14ac:dyDescent="0.2">
      <c r="A934" s="1">
        <f>R_DETAIL!B956</f>
        <v>0</v>
      </c>
    </row>
    <row r="935" spans="1:1" customFormat="1" hidden="1" x14ac:dyDescent="0.2">
      <c r="A935" s="1">
        <f>R_DETAIL!B957</f>
        <v>0</v>
      </c>
    </row>
    <row r="936" spans="1:1" customFormat="1" hidden="1" x14ac:dyDescent="0.2">
      <c r="A936" s="1">
        <f>R_DETAIL!B958</f>
        <v>0</v>
      </c>
    </row>
    <row r="937" spans="1:1" customFormat="1" hidden="1" x14ac:dyDescent="0.2">
      <c r="A937" s="1">
        <f>R_DETAIL!B959</f>
        <v>0</v>
      </c>
    </row>
    <row r="938" spans="1:1" customFormat="1" hidden="1" x14ac:dyDescent="0.2">
      <c r="A938" s="1">
        <f>R_DETAIL!B960</f>
        <v>0</v>
      </c>
    </row>
    <row r="939" spans="1:1" customFormat="1" hidden="1" x14ac:dyDescent="0.2">
      <c r="A939" s="1">
        <f>R_DETAIL!B961</f>
        <v>0</v>
      </c>
    </row>
    <row r="940" spans="1:1" customFormat="1" hidden="1" x14ac:dyDescent="0.2">
      <c r="A940" s="1">
        <f>R_DETAIL!B962</f>
        <v>0</v>
      </c>
    </row>
    <row r="941" spans="1:1" customFormat="1" hidden="1" x14ac:dyDescent="0.2">
      <c r="A941" s="1">
        <f>R_DETAIL!B963</f>
        <v>0</v>
      </c>
    </row>
    <row r="942" spans="1:1" customFormat="1" hidden="1" x14ac:dyDescent="0.2">
      <c r="A942" s="1">
        <f>R_DETAIL!B964</f>
        <v>0</v>
      </c>
    </row>
    <row r="943" spans="1:1" customFormat="1" hidden="1" x14ac:dyDescent="0.2">
      <c r="A943" s="1">
        <f>R_DETAIL!B965</f>
        <v>0</v>
      </c>
    </row>
    <row r="944" spans="1:1" customFormat="1" hidden="1" x14ac:dyDescent="0.2">
      <c r="A944" s="1">
        <f>R_DETAIL!B966</f>
        <v>0</v>
      </c>
    </row>
    <row r="945" spans="1:1" customFormat="1" hidden="1" x14ac:dyDescent="0.2">
      <c r="A945" s="1">
        <f>R_DETAIL!B967</f>
        <v>0</v>
      </c>
    </row>
    <row r="946" spans="1:1" customFormat="1" hidden="1" x14ac:dyDescent="0.2">
      <c r="A946" s="1">
        <f>R_DETAIL!B968</f>
        <v>0</v>
      </c>
    </row>
    <row r="947" spans="1:1" customFormat="1" hidden="1" x14ac:dyDescent="0.2">
      <c r="A947" s="1">
        <f>R_DETAIL!B969</f>
        <v>0</v>
      </c>
    </row>
    <row r="948" spans="1:1" customFormat="1" hidden="1" x14ac:dyDescent="0.2">
      <c r="A948" s="1">
        <f>R_DETAIL!B970</f>
        <v>0</v>
      </c>
    </row>
    <row r="949" spans="1:1" customFormat="1" hidden="1" x14ac:dyDescent="0.2">
      <c r="A949" s="1">
        <f>R_DETAIL!B971</f>
        <v>0</v>
      </c>
    </row>
    <row r="950" spans="1:1" customFormat="1" hidden="1" x14ac:dyDescent="0.2">
      <c r="A950" s="1">
        <f>R_DETAIL!B972</f>
        <v>0</v>
      </c>
    </row>
    <row r="951" spans="1:1" customFormat="1" hidden="1" x14ac:dyDescent="0.2">
      <c r="A951" s="1">
        <f>R_DETAIL!B973</f>
        <v>0</v>
      </c>
    </row>
    <row r="952" spans="1:1" customFormat="1" hidden="1" x14ac:dyDescent="0.2">
      <c r="A952" s="1">
        <f>R_DETAIL!B974</f>
        <v>0</v>
      </c>
    </row>
    <row r="953" spans="1:1" customFormat="1" hidden="1" x14ac:dyDescent="0.2">
      <c r="A953" s="1">
        <f>R_DETAIL!B975</f>
        <v>0</v>
      </c>
    </row>
    <row r="954" spans="1:1" customFormat="1" hidden="1" x14ac:dyDescent="0.2">
      <c r="A954" s="1">
        <f>R_DETAIL!B976</f>
        <v>0</v>
      </c>
    </row>
    <row r="955" spans="1:1" customFormat="1" hidden="1" x14ac:dyDescent="0.2">
      <c r="A955" s="1">
        <f>R_DETAIL!B977</f>
        <v>0</v>
      </c>
    </row>
    <row r="956" spans="1:1" customFormat="1" hidden="1" x14ac:dyDescent="0.2">
      <c r="A956" s="1">
        <f>R_DETAIL!B978</f>
        <v>0</v>
      </c>
    </row>
    <row r="957" spans="1:1" customFormat="1" hidden="1" x14ac:dyDescent="0.2">
      <c r="A957" s="1">
        <f>R_DETAIL!B979</f>
        <v>0</v>
      </c>
    </row>
    <row r="958" spans="1:1" customFormat="1" hidden="1" x14ac:dyDescent="0.2">
      <c r="A958" s="1">
        <f>R_DETAIL!B980</f>
        <v>0</v>
      </c>
    </row>
    <row r="959" spans="1:1" customFormat="1" hidden="1" x14ac:dyDescent="0.2">
      <c r="A959" s="1">
        <f>R_DETAIL!B981</f>
        <v>0</v>
      </c>
    </row>
    <row r="960" spans="1:1" customFormat="1" hidden="1" x14ac:dyDescent="0.2">
      <c r="A960" s="1">
        <f>R_DETAIL!B982</f>
        <v>0</v>
      </c>
    </row>
    <row r="961" spans="1:1" customFormat="1" hidden="1" x14ac:dyDescent="0.2">
      <c r="A961" s="1">
        <f>R_DETAIL!B983</f>
        <v>0</v>
      </c>
    </row>
    <row r="962" spans="1:1" customFormat="1" hidden="1" x14ac:dyDescent="0.2">
      <c r="A962" s="1">
        <f>R_DETAIL!B984</f>
        <v>0</v>
      </c>
    </row>
    <row r="963" spans="1:1" customFormat="1" hidden="1" x14ac:dyDescent="0.2">
      <c r="A963" s="1">
        <f>R_DETAIL!B985</f>
        <v>0</v>
      </c>
    </row>
    <row r="964" spans="1:1" customFormat="1" hidden="1" x14ac:dyDescent="0.2">
      <c r="A964" s="1">
        <f>R_DETAIL!B986</f>
        <v>0</v>
      </c>
    </row>
    <row r="965" spans="1:1" customFormat="1" hidden="1" x14ac:dyDescent="0.2">
      <c r="A965" s="1">
        <f>R_DETAIL!B987</f>
        <v>0</v>
      </c>
    </row>
    <row r="966" spans="1:1" customFormat="1" hidden="1" x14ac:dyDescent="0.2">
      <c r="A966" s="1">
        <f>R_DETAIL!B988</f>
        <v>0</v>
      </c>
    </row>
    <row r="967" spans="1:1" customFormat="1" hidden="1" x14ac:dyDescent="0.2">
      <c r="A967" s="1">
        <f>R_DETAIL!B989</f>
        <v>0</v>
      </c>
    </row>
    <row r="968" spans="1:1" customFormat="1" hidden="1" x14ac:dyDescent="0.2">
      <c r="A968" s="1">
        <f>R_DETAIL!B990</f>
        <v>0</v>
      </c>
    </row>
    <row r="969" spans="1:1" customFormat="1" hidden="1" x14ac:dyDescent="0.2">
      <c r="A969" s="1">
        <f>R_DETAIL!B991</f>
        <v>0</v>
      </c>
    </row>
    <row r="970" spans="1:1" customFormat="1" hidden="1" x14ac:dyDescent="0.2">
      <c r="A970" s="1">
        <f>R_DETAIL!B992</f>
        <v>0</v>
      </c>
    </row>
    <row r="971" spans="1:1" customFormat="1" hidden="1" x14ac:dyDescent="0.2">
      <c r="A971" s="1">
        <f>R_DETAIL!B993</f>
        <v>0</v>
      </c>
    </row>
    <row r="972" spans="1:1" customFormat="1" hidden="1" x14ac:dyDescent="0.2">
      <c r="A972" s="1">
        <f>R_DETAIL!B994</f>
        <v>0</v>
      </c>
    </row>
    <row r="973" spans="1:1" customFormat="1" hidden="1" x14ac:dyDescent="0.2">
      <c r="A973" s="1">
        <f>R_DETAIL!B995</f>
        <v>0</v>
      </c>
    </row>
    <row r="974" spans="1:1" customFormat="1" hidden="1" x14ac:dyDescent="0.2">
      <c r="A974" s="1">
        <f>R_DETAIL!B996</f>
        <v>0</v>
      </c>
    </row>
    <row r="975" spans="1:1" customFormat="1" hidden="1" x14ac:dyDescent="0.2">
      <c r="A975" s="1">
        <f>R_DETAIL!B997</f>
        <v>0</v>
      </c>
    </row>
    <row r="976" spans="1:1" customFormat="1" hidden="1" x14ac:dyDescent="0.2">
      <c r="A976" s="1">
        <f>R_DETAIL!B998</f>
        <v>0</v>
      </c>
    </row>
    <row r="977" spans="1:1" customFormat="1" hidden="1" x14ac:dyDescent="0.2">
      <c r="A977" s="1">
        <f>R_DETAIL!B999</f>
        <v>0</v>
      </c>
    </row>
    <row r="978" spans="1:1" customFormat="1" hidden="1" x14ac:dyDescent="0.2">
      <c r="A978" s="1">
        <f>R_DETAIL!B1000</f>
        <v>0</v>
      </c>
    </row>
    <row r="979" spans="1:1" customFormat="1" hidden="1" x14ac:dyDescent="0.2">
      <c r="A979" s="1">
        <f>R_DETAIL!B1001</f>
        <v>0</v>
      </c>
    </row>
    <row r="980" spans="1:1" customFormat="1" hidden="1" x14ac:dyDescent="0.2">
      <c r="A980" s="1">
        <f>R_DETAIL!B1002</f>
        <v>0</v>
      </c>
    </row>
    <row r="981" spans="1:1" customFormat="1" hidden="1" x14ac:dyDescent="0.2">
      <c r="A981" s="1">
        <f>R_DETAIL!B1003</f>
        <v>0</v>
      </c>
    </row>
    <row r="982" spans="1:1" customFormat="1" hidden="1" x14ac:dyDescent="0.2">
      <c r="A982" s="1">
        <f>R_DETAIL!B1004</f>
        <v>0</v>
      </c>
    </row>
    <row r="983" spans="1:1" customFormat="1" hidden="1" x14ac:dyDescent="0.2">
      <c r="A983" s="1">
        <f>R_DETAIL!B1005</f>
        <v>0</v>
      </c>
    </row>
    <row r="984" spans="1:1" customFormat="1" hidden="1" x14ac:dyDescent="0.2">
      <c r="A984" s="1">
        <f>R_DETAIL!B1006</f>
        <v>0</v>
      </c>
    </row>
    <row r="985" spans="1:1" customFormat="1" hidden="1" x14ac:dyDescent="0.2">
      <c r="A985" s="1">
        <f>R_DETAIL!B1007</f>
        <v>0</v>
      </c>
    </row>
    <row r="986" spans="1:1" customFormat="1" hidden="1" x14ac:dyDescent="0.2">
      <c r="A986" s="1">
        <f>R_DETAIL!B1008</f>
        <v>0</v>
      </c>
    </row>
    <row r="987" spans="1:1" customFormat="1" hidden="1" x14ac:dyDescent="0.2">
      <c r="A987" s="1">
        <f>R_DETAIL!B1009</f>
        <v>0</v>
      </c>
    </row>
    <row r="988" spans="1:1" customFormat="1" hidden="1" x14ac:dyDescent="0.2">
      <c r="A988" s="1">
        <f>R_DETAIL!B1010</f>
        <v>0</v>
      </c>
    </row>
    <row r="989" spans="1:1" customFormat="1" hidden="1" x14ac:dyDescent="0.2">
      <c r="A989" s="1">
        <f>R_DETAIL!B1011</f>
        <v>0</v>
      </c>
    </row>
    <row r="990" spans="1:1" customFormat="1" hidden="1" x14ac:dyDescent="0.2">
      <c r="A990" s="1">
        <f>R_DETAIL!B1012</f>
        <v>0</v>
      </c>
    </row>
    <row r="991" spans="1:1" customFormat="1" hidden="1" x14ac:dyDescent="0.2">
      <c r="A991" s="1">
        <f>R_DETAIL!B1013</f>
        <v>0</v>
      </c>
    </row>
    <row r="992" spans="1:1" customFormat="1" hidden="1" x14ac:dyDescent="0.2">
      <c r="A992" s="1">
        <f>R_DETAIL!B1014</f>
        <v>0</v>
      </c>
    </row>
    <row r="993" spans="1:1" customFormat="1" hidden="1" x14ac:dyDescent="0.2">
      <c r="A993" s="1">
        <f>R_DETAIL!B1015</f>
        <v>0</v>
      </c>
    </row>
    <row r="994" spans="1:1" customFormat="1" hidden="1" x14ac:dyDescent="0.2">
      <c r="A994" s="1">
        <f>R_DETAIL!B1016</f>
        <v>0</v>
      </c>
    </row>
    <row r="995" spans="1:1" customFormat="1" hidden="1" x14ac:dyDescent="0.2">
      <c r="A995" s="1">
        <f>R_DETAIL!B1017</f>
        <v>0</v>
      </c>
    </row>
    <row r="996" spans="1:1" customFormat="1" hidden="1" x14ac:dyDescent="0.2">
      <c r="A996" s="1">
        <f>R_DETAIL!B1018</f>
        <v>0</v>
      </c>
    </row>
    <row r="997" spans="1:1" customFormat="1" hidden="1" x14ac:dyDescent="0.2">
      <c r="A997" s="1">
        <f>R_DETAIL!B1019</f>
        <v>0</v>
      </c>
    </row>
    <row r="998" spans="1:1" customFormat="1" hidden="1" x14ac:dyDescent="0.2">
      <c r="A998" s="1">
        <f>R_DETAIL!B1020</f>
        <v>0</v>
      </c>
    </row>
    <row r="999" spans="1:1" customFormat="1" hidden="1" x14ac:dyDescent="0.2">
      <c r="A999" s="1">
        <f>R_DETAIL!B1021</f>
        <v>0</v>
      </c>
    </row>
    <row r="1000" spans="1:1" customFormat="1" hidden="1" x14ac:dyDescent="0.2">
      <c r="A1000" s="1">
        <f>R_DETAIL!B1022</f>
        <v>0</v>
      </c>
    </row>
    <row r="1001" spans="1:1" customFormat="1" hidden="1" x14ac:dyDescent="0.2">
      <c r="A1001" s="1">
        <f>R_DETAIL!B1023</f>
        <v>0</v>
      </c>
    </row>
    <row r="1002" spans="1:1" customFormat="1" hidden="1" x14ac:dyDescent="0.2">
      <c r="A1002" s="1">
        <f>R_DETAIL!B1024</f>
        <v>0</v>
      </c>
    </row>
    <row r="1003" spans="1:1" customFormat="1" hidden="1" x14ac:dyDescent="0.2">
      <c r="A1003" s="1">
        <f>R_DETAIL!B1025</f>
        <v>0</v>
      </c>
    </row>
    <row r="1004" spans="1:1" customFormat="1" hidden="1" x14ac:dyDescent="0.2">
      <c r="A1004" s="1">
        <f>R_DETAIL!B1026</f>
        <v>0</v>
      </c>
    </row>
    <row r="1005" spans="1:1" customFormat="1" hidden="1" x14ac:dyDescent="0.2">
      <c r="A1005" s="1">
        <f>R_DETAIL!B1027</f>
        <v>0</v>
      </c>
    </row>
    <row r="1006" spans="1:1" customFormat="1" hidden="1" x14ac:dyDescent="0.2">
      <c r="A1006" s="1">
        <f>R_DETAIL!B1028</f>
        <v>0</v>
      </c>
    </row>
    <row r="1007" spans="1:1" customFormat="1" hidden="1" x14ac:dyDescent="0.2">
      <c r="A1007" s="1">
        <f>R_DETAIL!B1029</f>
        <v>0</v>
      </c>
    </row>
    <row r="1008" spans="1:1" customFormat="1" hidden="1" x14ac:dyDescent="0.2">
      <c r="A1008" s="1">
        <f>R_DETAIL!B1030</f>
        <v>0</v>
      </c>
    </row>
    <row r="1009" spans="1:1" customFormat="1" hidden="1" x14ac:dyDescent="0.2">
      <c r="A1009" s="1">
        <f>R_DETAIL!B1031</f>
        <v>0</v>
      </c>
    </row>
    <row r="1010" spans="1:1" customFormat="1" hidden="1" x14ac:dyDescent="0.2">
      <c r="A1010" s="1">
        <f>R_DETAIL!B1032</f>
        <v>0</v>
      </c>
    </row>
    <row r="1011" spans="1:1" customFormat="1" hidden="1" x14ac:dyDescent="0.2">
      <c r="A1011" s="1">
        <f>R_DETAIL!B1033</f>
        <v>0</v>
      </c>
    </row>
    <row r="1012" spans="1:1" customFormat="1" hidden="1" x14ac:dyDescent="0.2">
      <c r="A1012" s="1">
        <f>R_DETAIL!B1034</f>
        <v>0</v>
      </c>
    </row>
    <row r="1013" spans="1:1" customFormat="1" hidden="1" x14ac:dyDescent="0.2">
      <c r="A1013" s="1">
        <f>R_DETAIL!B1035</f>
        <v>0</v>
      </c>
    </row>
    <row r="1014" spans="1:1" customFormat="1" hidden="1" x14ac:dyDescent="0.2">
      <c r="A1014" s="1">
        <f>R_DETAIL!B1036</f>
        <v>0</v>
      </c>
    </row>
    <row r="1015" spans="1:1" customFormat="1" hidden="1" x14ac:dyDescent="0.2">
      <c r="A1015" s="1">
        <f>R_DETAIL!B1037</f>
        <v>0</v>
      </c>
    </row>
    <row r="1016" spans="1:1" customFormat="1" hidden="1" x14ac:dyDescent="0.2">
      <c r="A1016" s="1">
        <f>R_DETAIL!B1038</f>
        <v>0</v>
      </c>
    </row>
    <row r="1017" spans="1:1" customFormat="1" hidden="1" x14ac:dyDescent="0.2">
      <c r="A1017" s="1">
        <f>R_DETAIL!B1039</f>
        <v>0</v>
      </c>
    </row>
    <row r="1018" spans="1:1" customFormat="1" hidden="1" x14ac:dyDescent="0.2">
      <c r="A1018" s="1">
        <f>R_DETAIL!B1040</f>
        <v>0</v>
      </c>
    </row>
    <row r="1019" spans="1:1" customFormat="1" hidden="1" x14ac:dyDescent="0.2">
      <c r="A1019" s="1">
        <f>R_DETAIL!B1041</f>
        <v>0</v>
      </c>
    </row>
    <row r="1020" spans="1:1" customFormat="1" hidden="1" x14ac:dyDescent="0.2">
      <c r="A1020" s="1">
        <f>R_DETAIL!B1042</f>
        <v>0</v>
      </c>
    </row>
    <row r="1021" spans="1:1" customFormat="1" hidden="1" x14ac:dyDescent="0.2">
      <c r="A1021" s="1">
        <f>R_DETAIL!B1043</f>
        <v>0</v>
      </c>
    </row>
    <row r="1022" spans="1:1" customFormat="1" hidden="1" x14ac:dyDescent="0.2">
      <c r="A1022" s="1">
        <f>R_DETAIL!B1044</f>
        <v>0</v>
      </c>
    </row>
    <row r="1023" spans="1:1" customFormat="1" hidden="1" x14ac:dyDescent="0.2">
      <c r="A1023" s="1">
        <f>R_DETAIL!B1045</f>
        <v>0</v>
      </c>
    </row>
    <row r="1024" spans="1:1" customFormat="1" hidden="1" x14ac:dyDescent="0.2">
      <c r="A1024" s="1">
        <f>R_DETAIL!B1046</f>
        <v>0</v>
      </c>
    </row>
    <row r="1025" spans="1:1" customFormat="1" hidden="1" x14ac:dyDescent="0.2">
      <c r="A1025" s="1">
        <f>R_DETAIL!B1047</f>
        <v>0</v>
      </c>
    </row>
    <row r="1026" spans="1:1" customFormat="1" hidden="1" x14ac:dyDescent="0.2">
      <c r="A1026" s="1">
        <f>R_DETAIL!B1048</f>
        <v>0</v>
      </c>
    </row>
    <row r="1027" spans="1:1" customFormat="1" hidden="1" x14ac:dyDescent="0.2">
      <c r="A1027" s="1">
        <f>R_DETAIL!B1049</f>
        <v>0</v>
      </c>
    </row>
    <row r="1028" spans="1:1" customFormat="1" hidden="1" x14ac:dyDescent="0.2">
      <c r="A1028" s="1">
        <f>R_DETAIL!B1050</f>
        <v>0</v>
      </c>
    </row>
    <row r="1029" spans="1:1" customFormat="1" hidden="1" x14ac:dyDescent="0.2">
      <c r="A1029" s="1">
        <f>R_DETAIL!B1051</f>
        <v>0</v>
      </c>
    </row>
    <row r="1030" spans="1:1" customFormat="1" hidden="1" x14ac:dyDescent="0.2">
      <c r="A1030" s="1">
        <f>R_DETAIL!B1052</f>
        <v>0</v>
      </c>
    </row>
    <row r="1031" spans="1:1" customFormat="1" hidden="1" x14ac:dyDescent="0.2">
      <c r="A1031" s="1">
        <f>R_DETAIL!B1053</f>
        <v>0</v>
      </c>
    </row>
    <row r="1032" spans="1:1" customFormat="1" hidden="1" x14ac:dyDescent="0.2">
      <c r="A1032" s="1">
        <f>R_DETAIL!B1054</f>
        <v>0</v>
      </c>
    </row>
    <row r="1033" spans="1:1" customFormat="1" hidden="1" x14ac:dyDescent="0.2">
      <c r="A1033" s="1">
        <f>R_DETAIL!B1055</f>
        <v>0</v>
      </c>
    </row>
    <row r="1034" spans="1:1" customFormat="1" hidden="1" x14ac:dyDescent="0.2">
      <c r="A1034" s="1">
        <f>R_DETAIL!B1056</f>
        <v>0</v>
      </c>
    </row>
    <row r="1035" spans="1:1" customFormat="1" hidden="1" x14ac:dyDescent="0.2">
      <c r="A1035" s="1">
        <f>R_DETAIL!B1057</f>
        <v>0</v>
      </c>
    </row>
    <row r="1036" spans="1:1" customFormat="1" hidden="1" x14ac:dyDescent="0.2">
      <c r="A1036" s="1">
        <f>R_DETAIL!B1058</f>
        <v>0</v>
      </c>
    </row>
    <row r="1037" spans="1:1" customFormat="1" hidden="1" x14ac:dyDescent="0.2">
      <c r="A1037" s="1">
        <f>R_DETAIL!B1059</f>
        <v>0</v>
      </c>
    </row>
    <row r="1038" spans="1:1" customFormat="1" hidden="1" x14ac:dyDescent="0.2">
      <c r="A1038" s="1">
        <f>R_DETAIL!B1060</f>
        <v>0</v>
      </c>
    </row>
    <row r="1039" spans="1:1" customFormat="1" hidden="1" x14ac:dyDescent="0.2">
      <c r="A1039" s="1">
        <f>R_DETAIL!B1061</f>
        <v>0</v>
      </c>
    </row>
    <row r="1040" spans="1:1" customFormat="1" hidden="1" x14ac:dyDescent="0.2">
      <c r="A1040" s="1">
        <f>R_DETAIL!B1062</f>
        <v>0</v>
      </c>
    </row>
    <row r="1041" spans="1:1" customFormat="1" hidden="1" x14ac:dyDescent="0.2">
      <c r="A1041" s="1">
        <f>R_DETAIL!B1063</f>
        <v>0</v>
      </c>
    </row>
    <row r="1042" spans="1:1" customFormat="1" hidden="1" x14ac:dyDescent="0.2">
      <c r="A1042" s="1">
        <f>R_DETAIL!B1064</f>
        <v>0</v>
      </c>
    </row>
    <row r="1043" spans="1:1" customFormat="1" hidden="1" x14ac:dyDescent="0.2">
      <c r="A1043" s="1">
        <f>R_DETAIL!B1065</f>
        <v>0</v>
      </c>
    </row>
    <row r="1044" spans="1:1" customFormat="1" hidden="1" x14ac:dyDescent="0.2">
      <c r="A1044" s="1">
        <f>R_DETAIL!B1066</f>
        <v>0</v>
      </c>
    </row>
    <row r="1045" spans="1:1" customFormat="1" hidden="1" x14ac:dyDescent="0.2">
      <c r="A1045" s="1">
        <f>R_DETAIL!B1067</f>
        <v>0</v>
      </c>
    </row>
    <row r="1046" spans="1:1" customFormat="1" hidden="1" x14ac:dyDescent="0.2">
      <c r="A1046" s="1">
        <f>R_DETAIL!B1068</f>
        <v>0</v>
      </c>
    </row>
    <row r="1047" spans="1:1" customFormat="1" hidden="1" x14ac:dyDescent="0.2">
      <c r="A1047" s="1">
        <f>R_DETAIL!B1069</f>
        <v>0</v>
      </c>
    </row>
    <row r="1048" spans="1:1" customFormat="1" hidden="1" x14ac:dyDescent="0.2">
      <c r="A1048" s="1">
        <f>R_DETAIL!B1070</f>
        <v>0</v>
      </c>
    </row>
    <row r="1049" spans="1:1" customFormat="1" hidden="1" x14ac:dyDescent="0.2">
      <c r="A1049" s="1">
        <f>R_DETAIL!B1071</f>
        <v>0</v>
      </c>
    </row>
    <row r="1050" spans="1:1" customFormat="1" hidden="1" x14ac:dyDescent="0.2">
      <c r="A1050" s="1">
        <f>R_DETAIL!B1072</f>
        <v>0</v>
      </c>
    </row>
    <row r="1051" spans="1:1" customFormat="1" hidden="1" x14ac:dyDescent="0.2">
      <c r="A1051" s="1">
        <f>R_DETAIL!B1073</f>
        <v>0</v>
      </c>
    </row>
    <row r="1052" spans="1:1" customFormat="1" hidden="1" x14ac:dyDescent="0.2">
      <c r="A1052" s="1">
        <f>R_DETAIL!B1074</f>
        <v>0</v>
      </c>
    </row>
    <row r="1053" spans="1:1" customFormat="1" hidden="1" x14ac:dyDescent="0.2">
      <c r="A1053" s="1">
        <f>R_DETAIL!B1075</f>
        <v>0</v>
      </c>
    </row>
    <row r="1054" spans="1:1" customFormat="1" hidden="1" x14ac:dyDescent="0.2">
      <c r="A1054" s="1">
        <f>R_DETAIL!B1076</f>
        <v>0</v>
      </c>
    </row>
    <row r="1055" spans="1:1" customFormat="1" hidden="1" x14ac:dyDescent="0.2">
      <c r="A1055" s="1">
        <f>R_DETAIL!B1077</f>
        <v>0</v>
      </c>
    </row>
    <row r="1056" spans="1:1" customFormat="1" hidden="1" x14ac:dyDescent="0.2">
      <c r="A1056" s="1">
        <f>R_DETAIL!B1078</f>
        <v>0</v>
      </c>
    </row>
    <row r="1057" spans="1:1" customFormat="1" hidden="1" x14ac:dyDescent="0.2">
      <c r="A1057" s="1">
        <f>R_DETAIL!B1079</f>
        <v>0</v>
      </c>
    </row>
    <row r="1058" spans="1:1" customFormat="1" hidden="1" x14ac:dyDescent="0.2">
      <c r="A1058" s="1">
        <f>R_DETAIL!B1080</f>
        <v>0</v>
      </c>
    </row>
    <row r="1059" spans="1:1" customFormat="1" hidden="1" x14ac:dyDescent="0.2">
      <c r="A1059" s="1">
        <f>R_DETAIL!B1081</f>
        <v>0</v>
      </c>
    </row>
    <row r="1060" spans="1:1" customFormat="1" hidden="1" x14ac:dyDescent="0.2">
      <c r="A1060" s="1">
        <f>R_DETAIL!B1082</f>
        <v>0</v>
      </c>
    </row>
    <row r="1061" spans="1:1" customFormat="1" hidden="1" x14ac:dyDescent="0.2">
      <c r="A1061" s="1">
        <f>R_DETAIL!B1083</f>
        <v>0</v>
      </c>
    </row>
    <row r="1062" spans="1:1" customFormat="1" hidden="1" x14ac:dyDescent="0.2">
      <c r="A1062" s="1">
        <f>R_DETAIL!B1084</f>
        <v>0</v>
      </c>
    </row>
    <row r="1063" spans="1:1" customFormat="1" hidden="1" x14ac:dyDescent="0.2">
      <c r="A1063" s="1">
        <f>R_DETAIL!B1085</f>
        <v>0</v>
      </c>
    </row>
    <row r="1064" spans="1:1" customFormat="1" hidden="1" x14ac:dyDescent="0.2">
      <c r="A1064" s="1">
        <f>R_DETAIL!B1086</f>
        <v>0</v>
      </c>
    </row>
    <row r="1065" spans="1:1" customFormat="1" hidden="1" x14ac:dyDescent="0.2">
      <c r="A1065" s="1">
        <f>R_DETAIL!B1087</f>
        <v>0</v>
      </c>
    </row>
    <row r="1066" spans="1:1" customFormat="1" hidden="1" x14ac:dyDescent="0.2">
      <c r="A1066" s="1">
        <f>R_DETAIL!B1088</f>
        <v>0</v>
      </c>
    </row>
    <row r="1067" spans="1:1" customFormat="1" hidden="1" x14ac:dyDescent="0.2">
      <c r="A1067" s="1">
        <f>R_DETAIL!B1089</f>
        <v>0</v>
      </c>
    </row>
    <row r="1068" spans="1:1" customFormat="1" hidden="1" x14ac:dyDescent="0.2">
      <c r="A1068" s="1">
        <f>R_DETAIL!B1090</f>
        <v>0</v>
      </c>
    </row>
    <row r="1069" spans="1:1" customFormat="1" hidden="1" x14ac:dyDescent="0.2">
      <c r="A1069" s="1">
        <f>R_DETAIL!B1091</f>
        <v>0</v>
      </c>
    </row>
    <row r="1070" spans="1:1" customFormat="1" hidden="1" x14ac:dyDescent="0.2">
      <c r="A1070" s="1">
        <f>R_DETAIL!B1092</f>
        <v>0</v>
      </c>
    </row>
    <row r="1071" spans="1:1" customFormat="1" hidden="1" x14ac:dyDescent="0.2">
      <c r="A1071" s="1">
        <f>R_DETAIL!B1093</f>
        <v>0</v>
      </c>
    </row>
    <row r="1072" spans="1:1" customFormat="1" hidden="1" x14ac:dyDescent="0.2">
      <c r="A1072" s="1">
        <f>R_DETAIL!B1094</f>
        <v>0</v>
      </c>
    </row>
    <row r="1073" spans="1:1" customFormat="1" hidden="1" x14ac:dyDescent="0.2">
      <c r="A1073" s="1">
        <f>R_DETAIL!B1095</f>
        <v>0</v>
      </c>
    </row>
    <row r="1074" spans="1:1" customFormat="1" hidden="1" x14ac:dyDescent="0.2">
      <c r="A1074" s="1">
        <f>R_DETAIL!B1096</f>
        <v>0</v>
      </c>
    </row>
    <row r="1075" spans="1:1" customFormat="1" hidden="1" x14ac:dyDescent="0.2">
      <c r="A1075" s="1">
        <f>R_DETAIL!B1097</f>
        <v>0</v>
      </c>
    </row>
    <row r="1076" spans="1:1" customFormat="1" hidden="1" x14ac:dyDescent="0.2">
      <c r="A1076" s="1">
        <f>R_DETAIL!B1098</f>
        <v>0</v>
      </c>
    </row>
    <row r="1077" spans="1:1" customFormat="1" hidden="1" x14ac:dyDescent="0.2">
      <c r="A1077" s="1">
        <f>R_DETAIL!B1099</f>
        <v>0</v>
      </c>
    </row>
    <row r="1078" spans="1:1" customFormat="1" hidden="1" x14ac:dyDescent="0.2">
      <c r="A1078" s="1">
        <f>R_DETAIL!B1100</f>
        <v>0</v>
      </c>
    </row>
    <row r="1079" spans="1:1" customFormat="1" hidden="1" x14ac:dyDescent="0.2">
      <c r="A1079" s="1">
        <f>R_DETAIL!B1101</f>
        <v>0</v>
      </c>
    </row>
    <row r="1080" spans="1:1" customFormat="1" hidden="1" x14ac:dyDescent="0.2">
      <c r="A1080" s="1">
        <f>R_DETAIL!B1102</f>
        <v>0</v>
      </c>
    </row>
    <row r="1081" spans="1:1" customFormat="1" hidden="1" x14ac:dyDescent="0.2">
      <c r="A1081" s="1">
        <f>R_DETAIL!B1103</f>
        <v>0</v>
      </c>
    </row>
    <row r="1082" spans="1:1" customFormat="1" hidden="1" x14ac:dyDescent="0.2">
      <c r="A1082" s="1">
        <f>R_DETAIL!B1104</f>
        <v>0</v>
      </c>
    </row>
    <row r="1083" spans="1:1" customFormat="1" hidden="1" x14ac:dyDescent="0.2">
      <c r="A1083" s="1">
        <f>R_DETAIL!B1105</f>
        <v>0</v>
      </c>
    </row>
    <row r="1084" spans="1:1" customFormat="1" hidden="1" x14ac:dyDescent="0.2">
      <c r="A1084" s="1">
        <f>R_DETAIL!B1106</f>
        <v>0</v>
      </c>
    </row>
    <row r="1085" spans="1:1" customFormat="1" hidden="1" x14ac:dyDescent="0.2">
      <c r="A1085" s="1">
        <f>R_DETAIL!B1107</f>
        <v>0</v>
      </c>
    </row>
    <row r="1086" spans="1:1" customFormat="1" hidden="1" x14ac:dyDescent="0.2">
      <c r="A1086" s="1">
        <f>R_DETAIL!B1108</f>
        <v>0</v>
      </c>
    </row>
    <row r="1087" spans="1:1" customFormat="1" hidden="1" x14ac:dyDescent="0.2">
      <c r="A1087" s="1">
        <f>R_DETAIL!B1109</f>
        <v>0</v>
      </c>
    </row>
    <row r="1088" spans="1:1" customFormat="1" hidden="1" x14ac:dyDescent="0.2">
      <c r="A1088" s="1">
        <f>R_DETAIL!B1110</f>
        <v>0</v>
      </c>
    </row>
    <row r="1089" spans="1:1" customFormat="1" hidden="1" x14ac:dyDescent="0.2">
      <c r="A1089" s="1">
        <f>R_DETAIL!B1111</f>
        <v>0</v>
      </c>
    </row>
    <row r="1090" spans="1:1" customFormat="1" hidden="1" x14ac:dyDescent="0.2">
      <c r="A1090" s="1">
        <f>R_DETAIL!B1112</f>
        <v>0</v>
      </c>
    </row>
    <row r="1091" spans="1:1" customFormat="1" hidden="1" x14ac:dyDescent="0.2">
      <c r="A1091" s="1">
        <f>R_DETAIL!B1113</f>
        <v>0</v>
      </c>
    </row>
    <row r="1092" spans="1:1" customFormat="1" hidden="1" x14ac:dyDescent="0.2">
      <c r="A1092" s="1">
        <f>R_DETAIL!B1114</f>
        <v>0</v>
      </c>
    </row>
    <row r="1093" spans="1:1" customFormat="1" hidden="1" x14ac:dyDescent="0.2">
      <c r="A1093" s="1">
        <f>R_DETAIL!B1115</f>
        <v>0</v>
      </c>
    </row>
    <row r="1094" spans="1:1" customFormat="1" hidden="1" x14ac:dyDescent="0.2">
      <c r="A1094" s="1">
        <f>R_DETAIL!B1116</f>
        <v>0</v>
      </c>
    </row>
    <row r="1095" spans="1:1" customFormat="1" hidden="1" x14ac:dyDescent="0.2">
      <c r="A1095" s="1">
        <f>R_DETAIL!B1117</f>
        <v>0</v>
      </c>
    </row>
    <row r="1096" spans="1:1" customFormat="1" hidden="1" x14ac:dyDescent="0.2">
      <c r="A1096" s="1">
        <f>R_DETAIL!B1118</f>
        <v>0</v>
      </c>
    </row>
    <row r="1097" spans="1:1" customFormat="1" hidden="1" x14ac:dyDescent="0.2">
      <c r="A1097" s="1">
        <f>R_DETAIL!B1119</f>
        <v>0</v>
      </c>
    </row>
    <row r="1098" spans="1:1" customFormat="1" hidden="1" x14ac:dyDescent="0.2">
      <c r="A1098" s="1">
        <f>R_DETAIL!B1120</f>
        <v>0</v>
      </c>
    </row>
    <row r="1099" spans="1:1" customFormat="1" hidden="1" x14ac:dyDescent="0.2">
      <c r="A1099" s="1">
        <f>R_DETAIL!B1121</f>
        <v>0</v>
      </c>
    </row>
    <row r="1100" spans="1:1" customFormat="1" hidden="1" x14ac:dyDescent="0.2">
      <c r="A1100" s="1">
        <f>R_DETAIL!B1122</f>
        <v>0</v>
      </c>
    </row>
    <row r="1101" spans="1:1" customFormat="1" hidden="1" x14ac:dyDescent="0.2">
      <c r="A1101" s="1">
        <f>R_DETAIL!B1123</f>
        <v>0</v>
      </c>
    </row>
    <row r="1102" spans="1:1" customFormat="1" hidden="1" x14ac:dyDescent="0.2">
      <c r="A1102" s="1">
        <f>R_DETAIL!B1124</f>
        <v>0</v>
      </c>
    </row>
    <row r="1103" spans="1:1" customFormat="1" hidden="1" x14ac:dyDescent="0.2">
      <c r="A1103" s="1">
        <f>R_DETAIL!B1125</f>
        <v>0</v>
      </c>
    </row>
    <row r="1104" spans="1:1" customFormat="1" hidden="1" x14ac:dyDescent="0.2">
      <c r="A1104" s="1">
        <f>R_DETAIL!B1126</f>
        <v>0</v>
      </c>
    </row>
    <row r="1105" spans="1:1" customFormat="1" hidden="1" x14ac:dyDescent="0.2">
      <c r="A1105" s="1">
        <f>R_DETAIL!B1127</f>
        <v>0</v>
      </c>
    </row>
    <row r="1106" spans="1:1" customFormat="1" hidden="1" x14ac:dyDescent="0.2">
      <c r="A1106" s="1">
        <f>R_DETAIL!B1128</f>
        <v>0</v>
      </c>
    </row>
    <row r="1107" spans="1:1" customFormat="1" hidden="1" x14ac:dyDescent="0.2">
      <c r="A1107" s="1">
        <f>R_DETAIL!B1129</f>
        <v>0</v>
      </c>
    </row>
    <row r="1108" spans="1:1" customFormat="1" hidden="1" x14ac:dyDescent="0.2">
      <c r="A1108" s="1">
        <f>R_DETAIL!B1130</f>
        <v>0</v>
      </c>
    </row>
    <row r="1109" spans="1:1" customFormat="1" hidden="1" x14ac:dyDescent="0.2">
      <c r="A1109" s="1">
        <f>R_DETAIL!B1131</f>
        <v>0</v>
      </c>
    </row>
    <row r="1110" spans="1:1" customFormat="1" hidden="1" x14ac:dyDescent="0.2">
      <c r="A1110" s="1">
        <f>R_DETAIL!B1132</f>
        <v>0</v>
      </c>
    </row>
    <row r="1111" spans="1:1" customFormat="1" hidden="1" x14ac:dyDescent="0.2">
      <c r="A1111" s="1">
        <f>R_DETAIL!B1133</f>
        <v>0</v>
      </c>
    </row>
    <row r="1112" spans="1:1" customFormat="1" hidden="1" x14ac:dyDescent="0.2">
      <c r="A1112" s="1">
        <f>R_DETAIL!B1134</f>
        <v>0</v>
      </c>
    </row>
    <row r="1113" spans="1:1" customFormat="1" hidden="1" x14ac:dyDescent="0.2">
      <c r="A1113" s="1">
        <f>R_DETAIL!B1135</f>
        <v>0</v>
      </c>
    </row>
    <row r="1114" spans="1:1" customFormat="1" hidden="1" x14ac:dyDescent="0.2">
      <c r="A1114" s="1">
        <f>R_DETAIL!B1136</f>
        <v>0</v>
      </c>
    </row>
    <row r="1115" spans="1:1" customFormat="1" hidden="1" x14ac:dyDescent="0.2">
      <c r="A1115" s="1">
        <f>R_DETAIL!B1137</f>
        <v>0</v>
      </c>
    </row>
    <row r="1116" spans="1:1" customFormat="1" hidden="1" x14ac:dyDescent="0.2">
      <c r="A1116" s="1">
        <f>R_DETAIL!B1138</f>
        <v>0</v>
      </c>
    </row>
    <row r="1117" spans="1:1" customFormat="1" hidden="1" x14ac:dyDescent="0.2">
      <c r="A1117" s="1">
        <f>R_DETAIL!B1139</f>
        <v>0</v>
      </c>
    </row>
  </sheetData>
  <sheetProtection algorithmName="SHA-512" hashValue="TS8tJUziZAGkAPA2l1i2hvpaKTAYOzoSpqkatS6+SNwu1/bYs/zMZd+vsE/WbkizVUtVEROq7LsyidfTEIQdAA==" saltValue="5T7CvlGaYYNNenujThxR5w==" spinCount="100000" sheet="1" objects="1" scenarios="1" selectLockedCells="1" selectUnlockedCells="1"/>
  <autoFilter ref="A1:A1117">
    <filterColumn colId="0">
      <filters>
        <filter val="1.1.1.01."/>
        <filter val="1.1.1.02."/>
        <filter val="1.1.1.03."/>
        <filter val="1.1.1.04."/>
        <filter val="1.1.1.05."/>
        <filter val="1.1.1.06."/>
        <filter val="1.1.1.07."/>
        <filter val="1.1.1.08."/>
        <filter val="1.1.1.09."/>
        <filter val="1.1.1.10."/>
        <filter val="1.1.1.11."/>
        <filter val="1.1.1.12."/>
        <filter val="1.1.1.13."/>
        <filter val="1.1.1.14."/>
        <filter val="1.1.1.15."/>
        <filter val="1.1.1.16."/>
        <filter val="1.1.1.17."/>
        <filter val="1.1.1.18."/>
        <filter val="1.1.1.19."/>
        <filter val="1.1.1.20."/>
        <filter val="1.1.2.01."/>
        <filter val="1.1.2.02."/>
        <filter val="1.1.2.03."/>
        <filter val="1.1.2.04."/>
        <filter val="1.1.2.05."/>
        <filter val="1.1.2.06."/>
        <filter val="1.1.2.07."/>
        <filter val="1.1.2.08."/>
        <filter val="1.1.2.09."/>
        <filter val="1.1.2.10."/>
        <filter val="1.1.2.11."/>
        <filter val="1.1.2.12."/>
        <filter val="1.1.2.13."/>
        <filter val="1.1.2.14."/>
        <filter val="1.1.2.15."/>
        <filter val="1.1.2.16."/>
        <filter val="1.1.2.17."/>
        <filter val="1.1.2.18."/>
        <filter val="1.1.2.19."/>
        <filter val="1.1.2.20."/>
        <filter val="1.1.3.01."/>
        <filter val="1.1.3.02."/>
        <filter val="1.1.3.03."/>
        <filter val="1.1.3.04."/>
        <filter val="1.1.3.05."/>
        <filter val="1.1.3.06."/>
        <filter val="1.1.3.07."/>
        <filter val="1.1.3.08."/>
        <filter val="1.1.3.09."/>
        <filter val="1.1.3.10."/>
        <filter val="1.1.3.11."/>
        <filter val="1.1.3.12."/>
        <filter val="1.1.3.13."/>
        <filter val="1.1.3.14."/>
        <filter val="1.1.3.15."/>
        <filter val="1.1.3.16."/>
        <filter val="1.1.3.17."/>
        <filter val="1.1.3.18."/>
        <filter val="1.1.3.19."/>
        <filter val="1.1.3.20."/>
        <filter val="1.1.4.01."/>
        <filter val="1.1.4.02."/>
        <filter val="1.1.4.03."/>
        <filter val="1.1.4.04."/>
        <filter val="1.1.4.05."/>
        <filter val="1.1.4.06."/>
        <filter val="1.1.4.07."/>
        <filter val="1.1.4.08."/>
        <filter val="1.1.4.09."/>
        <filter val="1.1.4.10."/>
        <filter val="1.1.4.11."/>
        <filter val="1.1.4.12."/>
        <filter val="1.1.4.13."/>
        <filter val="1.1.4.14."/>
        <filter val="1.1.4.15."/>
        <filter val="1.1.4.16."/>
        <filter val="1.1.4.17."/>
        <filter val="1.1.4.18."/>
        <filter val="1.1.4.19."/>
        <filter val="1.1.4.20."/>
        <filter val="1.1.5.01."/>
        <filter val="1.1.5.02."/>
        <filter val="1.1.5.03."/>
        <filter val="1.1.5.04."/>
        <filter val="1.1.5.05."/>
        <filter val="1.1.5.06."/>
        <filter val="1.1.5.07."/>
        <filter val="1.1.5.08."/>
        <filter val="1.1.5.09."/>
        <filter val="1.1.5.10."/>
        <filter val="1.1.5.11."/>
        <filter val="1.1.5.12."/>
        <filter val="1.1.5.13."/>
        <filter val="1.1.5.14."/>
        <filter val="1.1.5.15."/>
        <filter val="1.1.5.16."/>
        <filter val="1.1.5.17."/>
        <filter val="1.1.5.18."/>
        <filter val="1.1.5.19."/>
        <filter val="1.1.5.20."/>
        <filter val="1.1.6.01."/>
        <filter val="1.1.6.02."/>
        <filter val="1.1.6.03."/>
        <filter val="1.1.6.04."/>
        <filter val="1.1.6.05."/>
        <filter val="1.1.6.06."/>
        <filter val="1.1.6.07."/>
        <filter val="1.1.6.08."/>
        <filter val="1.1.6.09."/>
        <filter val="1.1.6.10."/>
        <filter val="1.1.6.11."/>
        <filter val="1.1.6.12."/>
        <filter val="1.1.6.13."/>
        <filter val="1.1.6.14."/>
        <filter val="1.1.6.15."/>
        <filter val="1.1.6.16."/>
        <filter val="1.1.6.17."/>
        <filter val="1.1.6.18."/>
        <filter val="1.1.6.19."/>
        <filter val="1.1.6.20."/>
        <filter val="1.2.1.01."/>
        <filter val="1.2.1.02."/>
        <filter val="1.2.1.03."/>
        <filter val="1.2.1.04."/>
        <filter val="1.2.1.05."/>
        <filter val="1.2.1.06."/>
        <filter val="1.2.1.07."/>
        <filter val="1.2.1.08."/>
        <filter val="1.2.1.09."/>
        <filter val="1.2.1.10."/>
        <filter val="1.2.1.11."/>
        <filter val="1.2.1.12."/>
        <filter val="1.2.1.13."/>
        <filter val="1.2.1.14."/>
        <filter val="1.2.1.15."/>
        <filter val="1.2.1.16."/>
        <filter val="1.2.1.17."/>
        <filter val="1.2.1.18."/>
        <filter val="1.2.1.19."/>
        <filter val="1.2.1.20."/>
        <filter val="1.2.2.01."/>
        <filter val="1.2.2.02."/>
        <filter val="1.2.2.03."/>
        <filter val="1.2.2.04."/>
        <filter val="1.2.2.05."/>
        <filter val="1.2.2.06."/>
        <filter val="1.2.2.07."/>
        <filter val="1.2.2.08."/>
        <filter val="1.2.2.09."/>
        <filter val="1.2.2.10."/>
        <filter val="1.2.2.11."/>
        <filter val="1.2.2.12."/>
        <filter val="1.2.2.13."/>
        <filter val="1.2.2.14."/>
        <filter val="1.2.2.15."/>
        <filter val="1.2.2.16."/>
        <filter val="1.2.2.17."/>
        <filter val="1.2.2.18."/>
        <filter val="1.2.2.19."/>
        <filter val="1.2.2.20."/>
        <filter val="1.2.3.01."/>
        <filter val="1.2.3.02."/>
        <filter val="1.2.3.03."/>
        <filter val="1.2.3.04."/>
        <filter val="1.2.3.05."/>
        <filter val="1.2.3.06."/>
        <filter val="1.2.3.07."/>
        <filter val="1.2.3.08."/>
        <filter val="1.2.3.09."/>
        <filter val="1.2.3.10."/>
        <filter val="1.2.3.11."/>
        <filter val="1.2.3.12."/>
        <filter val="1.2.3.13."/>
        <filter val="1.2.3.14."/>
        <filter val="1.2.3.15."/>
        <filter val="1.2.3.16."/>
        <filter val="1.2.3.17."/>
        <filter val="1.2.3.18."/>
        <filter val="1.2.3.19."/>
        <filter val="1.2.3.20."/>
        <filter val="1.2.4.01."/>
        <filter val="1.2.4.02."/>
        <filter val="1.2.4.03."/>
        <filter val="1.2.4.04."/>
        <filter val="1.2.4.05."/>
        <filter val="1.2.4.06."/>
        <filter val="1.2.4.07."/>
        <filter val="1.2.4.08."/>
        <filter val="1.2.4.09."/>
        <filter val="1.2.4.10."/>
        <filter val="1.2.4.11."/>
        <filter val="1.2.4.12."/>
        <filter val="1.2.4.13."/>
        <filter val="1.2.4.14."/>
        <filter val="1.2.4.15."/>
        <filter val="1.2.4.16."/>
        <filter val="1.2.4.17."/>
        <filter val="1.2.4.18."/>
        <filter val="1.2.4.19."/>
        <filter val="1.2.4.20."/>
        <filter val="1.2.5.01."/>
        <filter val="1.2.5.02."/>
        <filter val="1.2.5.03."/>
        <filter val="1.2.5.04."/>
        <filter val="1.2.5.05."/>
        <filter val="1.2.5.06."/>
        <filter val="1.2.5.07."/>
        <filter val="1.2.5.08."/>
        <filter val="1.2.5.09."/>
        <filter val="1.2.5.10."/>
        <filter val="1.2.5.11."/>
        <filter val="1.2.5.12."/>
        <filter val="1.2.5.13."/>
        <filter val="1.2.5.14."/>
        <filter val="1.2.5.15."/>
        <filter val="1.2.5.16."/>
        <filter val="1.2.5.17."/>
        <filter val="1.2.5.18."/>
        <filter val="1.2.5.19."/>
        <filter val="1.2.5.20."/>
        <filter val="1.2.6.01."/>
        <filter val="1.2.6.02."/>
        <filter val="1.2.6.03."/>
        <filter val="1.2.6.04."/>
        <filter val="1.2.6.05."/>
        <filter val="1.2.6.06."/>
        <filter val="1.2.6.07."/>
        <filter val="1.2.6.08."/>
        <filter val="1.2.6.09."/>
        <filter val="1.2.6.10."/>
        <filter val="1.2.6.11."/>
        <filter val="1.2.6.12."/>
        <filter val="1.2.6.13."/>
        <filter val="1.2.6.14."/>
        <filter val="1.2.6.15."/>
        <filter val="1.2.6.16."/>
        <filter val="1.2.6.17."/>
        <filter val="1.2.6.18."/>
        <filter val="1.2.6.19."/>
        <filter val="1.2.6.20."/>
        <filter val="2.1.1.01."/>
        <filter val="2.1.1.02."/>
        <filter val="2.1.1.03."/>
        <filter val="2.1.1.04."/>
        <filter val="2.1.1.05."/>
        <filter val="2.1.1.06."/>
        <filter val="2.1.1.07."/>
        <filter val="2.1.1.08."/>
        <filter val="2.1.1.09."/>
        <filter val="2.1.1.10."/>
        <filter val="2.1.1.11."/>
        <filter val="2.1.1.12."/>
        <filter val="2.1.1.13."/>
        <filter val="2.1.1.14."/>
        <filter val="2.1.1.15."/>
        <filter val="2.1.1.16."/>
        <filter val="2.1.1.17."/>
        <filter val="2.1.1.18."/>
        <filter val="2.1.1.19."/>
        <filter val="2.1.1.20."/>
        <filter val="2.1.2.01."/>
        <filter val="2.1.2.02."/>
        <filter val="2.1.2.03."/>
        <filter val="2.1.2.04."/>
        <filter val="2.1.2.05."/>
        <filter val="2.1.2.06."/>
        <filter val="2.1.2.07."/>
        <filter val="2.1.2.08."/>
        <filter val="2.1.2.09."/>
        <filter val="2.1.2.10."/>
        <filter val="2.1.2.11."/>
        <filter val="2.1.2.12."/>
        <filter val="2.1.2.13."/>
        <filter val="2.1.2.14."/>
        <filter val="2.1.2.15."/>
        <filter val="2.1.2.16."/>
        <filter val="2.1.2.17."/>
        <filter val="2.1.2.18."/>
        <filter val="2.1.2.19."/>
        <filter val="2.1.2.20."/>
        <filter val="2.1.3.01."/>
        <filter val="2.1.3.02."/>
        <filter val="2.1.3.03."/>
        <filter val="2.1.3.04."/>
        <filter val="2.1.3.05."/>
        <filter val="2.1.3.06."/>
        <filter val="2.1.3.07."/>
        <filter val="2.1.3.08."/>
        <filter val="2.1.3.09."/>
        <filter val="2.1.3.10."/>
        <filter val="2.1.3.11."/>
        <filter val="2.1.3.12."/>
        <filter val="2.1.3.13."/>
        <filter val="2.1.3.14."/>
        <filter val="2.1.3.15."/>
        <filter val="2.1.3.16."/>
        <filter val="2.1.3.17."/>
        <filter val="2.1.3.18."/>
        <filter val="2.1.3.19."/>
        <filter val="2.1.3.20."/>
        <filter val="2.1.4.01."/>
        <filter val="2.1.4.02."/>
        <filter val="2.1.4.03."/>
        <filter val="2.1.4.04."/>
        <filter val="2.1.4.05."/>
        <filter val="2.1.4.06."/>
        <filter val="2.1.4.07."/>
        <filter val="2.1.4.08."/>
        <filter val="2.1.4.09."/>
        <filter val="2.1.4.10."/>
        <filter val="2.1.4.11."/>
        <filter val="2.1.4.12."/>
        <filter val="2.1.4.13."/>
        <filter val="2.1.4.14."/>
        <filter val="2.1.4.15."/>
        <filter val="2.1.4.16."/>
        <filter val="2.1.4.17."/>
        <filter val="2.1.4.18."/>
        <filter val="2.1.4.19."/>
        <filter val="2.1.4.20."/>
        <filter val="2.1.5.01."/>
        <filter val="2.1.5.02."/>
        <filter val="2.1.5.03."/>
        <filter val="2.1.5.04."/>
        <filter val="2.1.5.05."/>
        <filter val="2.1.5.06."/>
        <filter val="2.1.5.07."/>
        <filter val="2.1.5.08."/>
        <filter val="2.1.5.09."/>
        <filter val="2.1.5.11."/>
        <filter val="2.1.5.12."/>
        <filter val="2.1.5.13."/>
        <filter val="2.1.5.14."/>
        <filter val="2.1.5.15."/>
        <filter val="2.1.5.16."/>
        <filter val="2.1.5.17."/>
        <filter val="2.1.5.18."/>
        <filter val="2.1.5.19."/>
        <filter val="2.1.5.20."/>
        <filter val="2.1.6.01."/>
        <filter val="2.1.6.02."/>
        <filter val="2.1.6.03."/>
        <filter val="2.1.6.04."/>
        <filter val="2.1.6.05."/>
        <filter val="2.1.6.06."/>
        <filter val="2.1.6.07."/>
        <filter val="2.1.6.08."/>
        <filter val="2.1.6.09."/>
        <filter val="2.1.6.10."/>
        <filter val="2.1.6.11."/>
        <filter val="2.1.6.12."/>
        <filter val="2.1.6.13."/>
        <filter val="2.1.6.14."/>
        <filter val="2.1.6.15."/>
        <filter val="2.1.6.16."/>
        <filter val="2.1.6.17."/>
        <filter val="2.1.6.18."/>
        <filter val="2.1.6.19."/>
        <filter val="2.1.6.20."/>
        <filter val="2.2.1.01."/>
        <filter val="2.2.1.02."/>
        <filter val="2.2.1.03."/>
        <filter val="2.2.1.04."/>
        <filter val="2.2.1.05."/>
        <filter val="2.2.1.06."/>
        <filter val="2.2.1.07."/>
        <filter val="2.2.1.08."/>
        <filter val="2.2.1.09."/>
        <filter val="2.2.1.10."/>
        <filter val="2.2.1.11."/>
        <filter val="2.2.1.12."/>
        <filter val="2.2.1.13."/>
        <filter val="2.2.1.14."/>
        <filter val="2.2.1.15."/>
        <filter val="2.2.1.16."/>
        <filter val="2.2.1.17."/>
        <filter val="2.2.1.18."/>
        <filter val="2.2.1.19."/>
        <filter val="2.2.1.20."/>
        <filter val="2.2.2.01."/>
        <filter val="2.2.2.02."/>
        <filter val="2.2.2.03."/>
        <filter val="2.2.2.04."/>
        <filter val="2.2.2.05."/>
        <filter val="2.2.2.06."/>
        <filter val="2.2.2.07."/>
        <filter val="2.2.2.08."/>
        <filter val="2.2.2.09."/>
        <filter val="2.2.2.10."/>
        <filter val="2.2.2.11."/>
        <filter val="2.2.2.12."/>
        <filter val="2.2.2.13."/>
        <filter val="2.2.2.14."/>
        <filter val="2.2.2.15."/>
        <filter val="2.2.2.16."/>
        <filter val="2.2.2.17."/>
        <filter val="2.2.2.18."/>
        <filter val="2.2.2.19."/>
        <filter val="2.2.2.20."/>
        <filter val="2.2.3.01."/>
        <filter val="2.2.3.02."/>
        <filter val="2.2.3.03."/>
        <filter val="2.2.3.04."/>
        <filter val="2.2.3.05."/>
        <filter val="2.2.3.06."/>
        <filter val="2.2.3.07."/>
        <filter val="2.2.3.08."/>
        <filter val="2.2.3.09."/>
        <filter val="2.2.3.10."/>
        <filter val="2.2.3.11."/>
        <filter val="2.2.3.12."/>
        <filter val="2.2.3.13."/>
        <filter val="2.2.3.14."/>
        <filter val="2.2.3.15."/>
        <filter val="2.2.3.16."/>
        <filter val="2.2.3.17."/>
        <filter val="2.2.3.18."/>
        <filter val="2.2.3.19."/>
        <filter val="2.2.3.20."/>
        <filter val="2.2.4.01."/>
        <filter val="2.2.4.02."/>
        <filter val="2.2.4.03."/>
        <filter val="2.2.4.04."/>
        <filter val="2.2.4.05."/>
        <filter val="2.2.4.06."/>
        <filter val="2.2.4.07."/>
        <filter val="2.2.4.08."/>
        <filter val="2.2.4.09."/>
        <filter val="2.2.4.10."/>
        <filter val="2.2.4.11."/>
        <filter val="2.2.4.12."/>
        <filter val="2.2.4.13."/>
        <filter val="2.2.4.14."/>
        <filter val="2.2.4.15."/>
        <filter val="2.2.4.16."/>
        <filter val="2.2.4.17."/>
        <filter val="2.2.4.18."/>
        <filter val="2.2.4.19."/>
        <filter val="2.2.4.20."/>
        <filter val="2.2.5.01."/>
        <filter val="2.2.5.02."/>
        <filter val="2.2.5.03."/>
        <filter val="2.2.5.04."/>
        <filter val="2.2.5.05."/>
        <filter val="2.2.5.06."/>
        <filter val="2.2.5.07."/>
        <filter val="2.2.5.08."/>
        <filter val="2.2.5.09."/>
        <filter val="2.2.5.10."/>
        <filter val="2.2.5.11."/>
        <filter val="2.2.5.12."/>
        <filter val="2.2.5.13."/>
        <filter val="2.2.5.14."/>
        <filter val="2.2.5.15."/>
        <filter val="2.2.5.16."/>
        <filter val="2.2.5.17."/>
        <filter val="2.2.5.18."/>
        <filter val="2.2.5.19."/>
        <filter val="2.2.5.20."/>
        <filter val="2.2.6.01."/>
        <filter val="2.2.6.02."/>
        <filter val="2.2.6.03."/>
        <filter val="2.2.6.04."/>
        <filter val="2.2.6.05."/>
        <filter val="2.2.6.06."/>
        <filter val="2.2.6.07."/>
        <filter val="2.2.6.08."/>
        <filter val="2.2.6.09."/>
        <filter val="2.2.6.10."/>
        <filter val="2.2.6.11."/>
        <filter val="2.2.6.12."/>
        <filter val="2.2.6.13."/>
        <filter val="2.2.6.14."/>
        <filter val="2.2.6.15."/>
        <filter val="2.2.6.16."/>
        <filter val="2.2.6.17."/>
        <filter val="2.2.6.18."/>
        <filter val="2.2.6.19."/>
        <filter val="2.2.6.20."/>
        <filter val="3.1.01."/>
        <filter val="3.1.02."/>
        <filter val="3.2.01."/>
        <filter val="3.2.02."/>
      </filters>
    </filterColumn>
  </autoFilter>
  <phoneticPr fontId="1" type="noConversion"/>
  <pageMargins left="0.75" right="0.75" top="1" bottom="1" header="0.5" footer="0.5"/>
  <pageSetup paperSize="9" orientation="portrait" verticalDpi="0" r:id="rId1"/>
  <headerFooter alignWithMargins="0">
    <oddHeader>&amp;LČíslo výzvy/projektu:
SAMRS 20../../..&amp;CNázov projektu:
....................................&amp;RKontraktor:
Človek v ohrození</oddHeader>
    <oddFooter xml:space="preserve">&amp;L&amp;D&amp;CVypracoval:
.....................................&amp;RPečiatka   KON a podpis opr. osoby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D47"/>
  <sheetViews>
    <sheetView zoomScaleNormal="100" workbookViewId="0">
      <selection activeCell="K37" sqref="K37"/>
    </sheetView>
  </sheetViews>
  <sheetFormatPr defaultColWidth="9.140625" defaultRowHeight="15" x14ac:dyDescent="0.3"/>
  <cols>
    <col min="1" max="1" width="28" style="188" customWidth="1"/>
    <col min="2" max="2" width="18.5703125" style="199" customWidth="1"/>
    <col min="3" max="3" width="25.140625" style="188" customWidth="1"/>
    <col min="4" max="4" width="15" style="198" customWidth="1"/>
    <col min="5" max="16384" width="9.140625" style="188"/>
  </cols>
  <sheetData>
    <row r="1" spans="1:4" x14ac:dyDescent="0.3">
      <c r="A1" s="207" t="str">
        <f>R_DETAIL!B2</f>
        <v>projekt</v>
      </c>
      <c r="B1" s="312" t="str">
        <f>R_DETAIL!C2</f>
        <v>SAMRS/</v>
      </c>
      <c r="C1" s="312"/>
      <c r="D1" s="312"/>
    </row>
    <row r="3" spans="1:4" ht="18" x14ac:dyDescent="0.35">
      <c r="A3" s="314" t="s">
        <v>57</v>
      </c>
      <c r="B3" s="316"/>
      <c r="C3" s="208" t="s">
        <v>26</v>
      </c>
      <c r="D3" s="285">
        <f>SUM(D5:D47)</f>
        <v>0</v>
      </c>
    </row>
    <row r="4" spans="1:4" ht="16.5" x14ac:dyDescent="0.3">
      <c r="A4" s="220" t="s">
        <v>48</v>
      </c>
      <c r="B4" s="221" t="s">
        <v>49</v>
      </c>
      <c r="C4" s="220" t="s">
        <v>50</v>
      </c>
      <c r="D4" s="222" t="s">
        <v>4</v>
      </c>
    </row>
    <row r="5" spans="1:4" x14ac:dyDescent="0.3">
      <c r="A5" s="107"/>
      <c r="B5" s="200"/>
      <c r="C5" s="107"/>
      <c r="D5" s="108"/>
    </row>
    <row r="6" spans="1:4" x14ac:dyDescent="0.3">
      <c r="A6" s="107"/>
      <c r="B6" s="200"/>
      <c r="C6" s="107"/>
      <c r="D6" s="108"/>
    </row>
    <row r="7" spans="1:4" x14ac:dyDescent="0.3">
      <c r="A7" s="107"/>
      <c r="B7" s="200"/>
      <c r="C7" s="107"/>
      <c r="D7" s="108"/>
    </row>
    <row r="8" spans="1:4" x14ac:dyDescent="0.3">
      <c r="A8" s="107"/>
      <c r="B8" s="200"/>
      <c r="C8" s="107"/>
      <c r="D8" s="108"/>
    </row>
    <row r="9" spans="1:4" x14ac:dyDescent="0.3">
      <c r="A9" s="107"/>
      <c r="B9" s="200"/>
      <c r="C9" s="107"/>
      <c r="D9" s="108"/>
    </row>
    <row r="10" spans="1:4" x14ac:dyDescent="0.3">
      <c r="A10" s="107"/>
      <c r="B10" s="200"/>
      <c r="C10" s="107"/>
      <c r="D10" s="108"/>
    </row>
    <row r="11" spans="1:4" x14ac:dyDescent="0.3">
      <c r="A11" s="107"/>
      <c r="B11" s="200"/>
      <c r="C11" s="107"/>
      <c r="D11" s="108"/>
    </row>
    <row r="12" spans="1:4" x14ac:dyDescent="0.3">
      <c r="A12" s="107"/>
      <c r="B12" s="200"/>
      <c r="C12" s="107"/>
      <c r="D12" s="108"/>
    </row>
    <row r="13" spans="1:4" x14ac:dyDescent="0.3">
      <c r="A13" s="107"/>
      <c r="B13" s="200"/>
      <c r="C13" s="107"/>
      <c r="D13" s="108"/>
    </row>
    <row r="14" spans="1:4" x14ac:dyDescent="0.3">
      <c r="A14" s="107"/>
      <c r="B14" s="200"/>
      <c r="C14" s="107"/>
      <c r="D14" s="108"/>
    </row>
    <row r="15" spans="1:4" x14ac:dyDescent="0.3">
      <c r="A15" s="107"/>
      <c r="B15" s="200"/>
      <c r="C15" s="107"/>
      <c r="D15" s="108"/>
    </row>
    <row r="16" spans="1:4" x14ac:dyDescent="0.3">
      <c r="A16" s="107"/>
      <c r="B16" s="200"/>
      <c r="C16" s="107"/>
      <c r="D16" s="108"/>
    </row>
    <row r="17" spans="1:4" x14ac:dyDescent="0.3">
      <c r="A17" s="107"/>
      <c r="B17" s="200"/>
      <c r="C17" s="107"/>
      <c r="D17" s="108"/>
    </row>
    <row r="18" spans="1:4" x14ac:dyDescent="0.3">
      <c r="A18" s="107"/>
      <c r="B18" s="200"/>
      <c r="C18" s="107"/>
      <c r="D18" s="108"/>
    </row>
    <row r="19" spans="1:4" x14ac:dyDescent="0.3">
      <c r="A19" s="107"/>
      <c r="B19" s="200"/>
      <c r="C19" s="107"/>
      <c r="D19" s="108"/>
    </row>
    <row r="20" spans="1:4" x14ac:dyDescent="0.3">
      <c r="A20" s="107"/>
      <c r="B20" s="200"/>
      <c r="C20" s="107"/>
      <c r="D20" s="108"/>
    </row>
    <row r="21" spans="1:4" x14ac:dyDescent="0.3">
      <c r="A21" s="107"/>
      <c r="B21" s="200"/>
      <c r="C21" s="107"/>
      <c r="D21" s="108"/>
    </row>
    <row r="22" spans="1:4" x14ac:dyDescent="0.3">
      <c r="A22" s="107"/>
      <c r="B22" s="200"/>
      <c r="C22" s="107"/>
      <c r="D22" s="108"/>
    </row>
    <row r="23" spans="1:4" x14ac:dyDescent="0.3">
      <c r="A23" s="107"/>
      <c r="B23" s="200"/>
      <c r="C23" s="107"/>
      <c r="D23" s="108"/>
    </row>
    <row r="24" spans="1:4" x14ac:dyDescent="0.3">
      <c r="A24" s="107"/>
      <c r="B24" s="200"/>
      <c r="C24" s="107"/>
      <c r="D24" s="108"/>
    </row>
    <row r="25" spans="1:4" x14ac:dyDescent="0.3">
      <c r="A25" s="107"/>
      <c r="B25" s="200"/>
      <c r="C25" s="107"/>
      <c r="D25" s="108"/>
    </row>
    <row r="26" spans="1:4" x14ac:dyDescent="0.3">
      <c r="A26" s="107"/>
      <c r="B26" s="200"/>
      <c r="C26" s="107"/>
      <c r="D26" s="108"/>
    </row>
    <row r="27" spans="1:4" x14ac:dyDescent="0.3">
      <c r="A27" s="107"/>
      <c r="B27" s="200"/>
      <c r="C27" s="107"/>
      <c r="D27" s="108"/>
    </row>
    <row r="28" spans="1:4" x14ac:dyDescent="0.3">
      <c r="A28" s="107"/>
      <c r="B28" s="200"/>
      <c r="C28" s="107"/>
      <c r="D28" s="108"/>
    </row>
    <row r="29" spans="1:4" x14ac:dyDescent="0.3">
      <c r="A29" s="107"/>
      <c r="B29" s="200"/>
      <c r="C29" s="107"/>
      <c r="D29" s="108"/>
    </row>
    <row r="30" spans="1:4" x14ac:dyDescent="0.3">
      <c r="A30" s="107"/>
      <c r="B30" s="200"/>
      <c r="C30" s="107"/>
      <c r="D30" s="108"/>
    </row>
    <row r="31" spans="1:4" x14ac:dyDescent="0.3">
      <c r="A31" s="107"/>
      <c r="B31" s="200"/>
      <c r="C31" s="107"/>
      <c r="D31" s="108"/>
    </row>
    <row r="32" spans="1:4" x14ac:dyDescent="0.3">
      <c r="A32" s="107"/>
      <c r="B32" s="200"/>
      <c r="C32" s="107"/>
      <c r="D32" s="108"/>
    </row>
    <row r="33" spans="1:4" x14ac:dyDescent="0.3">
      <c r="A33" s="107"/>
      <c r="B33" s="200"/>
      <c r="C33" s="107"/>
      <c r="D33" s="108"/>
    </row>
    <row r="34" spans="1:4" x14ac:dyDescent="0.3">
      <c r="A34" s="107"/>
      <c r="B34" s="200"/>
      <c r="C34" s="107"/>
      <c r="D34" s="108"/>
    </row>
    <row r="35" spans="1:4" x14ac:dyDescent="0.3">
      <c r="A35" s="107"/>
      <c r="B35" s="200"/>
      <c r="C35" s="107"/>
      <c r="D35" s="108"/>
    </row>
    <row r="36" spans="1:4" x14ac:dyDescent="0.3">
      <c r="A36" s="107"/>
      <c r="B36" s="200"/>
      <c r="C36" s="107"/>
      <c r="D36" s="108"/>
    </row>
    <row r="37" spans="1:4" x14ac:dyDescent="0.3">
      <c r="A37" s="107"/>
      <c r="B37" s="200"/>
      <c r="C37" s="107"/>
      <c r="D37" s="108"/>
    </row>
    <row r="38" spans="1:4" x14ac:dyDescent="0.3">
      <c r="A38" s="107"/>
      <c r="B38" s="200"/>
      <c r="C38" s="107"/>
      <c r="D38" s="108"/>
    </row>
    <row r="39" spans="1:4" x14ac:dyDescent="0.3">
      <c r="A39" s="107"/>
      <c r="B39" s="200"/>
      <c r="C39" s="107"/>
      <c r="D39" s="108"/>
    </row>
    <row r="40" spans="1:4" x14ac:dyDescent="0.3">
      <c r="A40" s="107"/>
      <c r="B40" s="200"/>
      <c r="C40" s="107"/>
      <c r="D40" s="108"/>
    </row>
    <row r="41" spans="1:4" x14ac:dyDescent="0.3">
      <c r="A41" s="107"/>
      <c r="B41" s="200"/>
      <c r="C41" s="107"/>
      <c r="D41" s="108"/>
    </row>
    <row r="42" spans="1:4" x14ac:dyDescent="0.3">
      <c r="A42" s="107"/>
      <c r="B42" s="200"/>
      <c r="C42" s="107"/>
      <c r="D42" s="108"/>
    </row>
    <row r="43" spans="1:4" x14ac:dyDescent="0.3">
      <c r="A43" s="107"/>
      <c r="B43" s="200"/>
      <c r="C43" s="107"/>
      <c r="D43" s="108"/>
    </row>
    <row r="44" spans="1:4" x14ac:dyDescent="0.3">
      <c r="A44" s="107"/>
      <c r="B44" s="200"/>
      <c r="C44" s="107"/>
      <c r="D44" s="108"/>
    </row>
    <row r="45" spans="1:4" x14ac:dyDescent="0.3">
      <c r="A45" s="107"/>
      <c r="B45" s="200"/>
      <c r="C45" s="107"/>
      <c r="D45" s="108"/>
    </row>
    <row r="46" spans="1:4" x14ac:dyDescent="0.3">
      <c r="A46" s="107"/>
      <c r="B46" s="200"/>
      <c r="C46" s="107"/>
      <c r="D46" s="108"/>
    </row>
    <row r="47" spans="1:4" x14ac:dyDescent="0.3">
      <c r="A47" s="107"/>
      <c r="B47" s="200"/>
      <c r="C47" s="107"/>
      <c r="D47" s="108"/>
    </row>
  </sheetData>
  <sheetProtection algorithmName="SHA-512" hashValue="qO7HWQT6SGqicy4p6N7+RUjolI4g19CTZT6YRwL8fQ2w2FCV5qpkoCPQU0qZvtGJpjcrUUAvbbIcbFgaN47/Cg==" saltValue="fLaV75A50PW4kldzTBfZAA==" spinCount="100000" sheet="1" objects="1" scenarios="1"/>
  <protectedRanges>
    <protectedRange sqref="A5:D47" name="Rozsah1"/>
  </protectedRanges>
  <mergeCells count="2">
    <mergeCell ref="B1:D1"/>
    <mergeCell ref="A3:B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tToHeight="0" orientation="portrait" verticalDpi="0" r:id="rId1"/>
  <headerFooter alignWithMargins="0">
    <oddFooter xml:space="preserve">&amp;LVypracoval (meno a podpis):
&amp;CDátum, pečiatka KON:
&amp;RSchválil (meno a podpis štat. zaást.)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145"/>
  <sheetViews>
    <sheetView tabSelected="1" zoomScale="95" zoomScaleNormal="95" workbookViewId="0">
      <pane xSplit="7" ySplit="9" topLeftCell="H13" activePane="bottomRight" state="frozen"/>
      <selection pane="topRight" activeCell="H1" sqref="H1"/>
      <selection pane="bottomLeft" activeCell="A10" sqref="A10"/>
      <selection pane="bottomRight" activeCell="H2" sqref="H2"/>
    </sheetView>
  </sheetViews>
  <sheetFormatPr defaultColWidth="9.140625" defaultRowHeight="16.5" x14ac:dyDescent="0.3"/>
  <cols>
    <col min="1" max="1" width="3.42578125" style="48" customWidth="1"/>
    <col min="2" max="2" width="13.140625" style="2" bestFit="1" customWidth="1"/>
    <col min="3" max="3" width="47.42578125" style="46" customWidth="1"/>
    <col min="4" max="4" width="17" style="2" bestFit="1" customWidth="1"/>
    <col min="5" max="5" width="25.42578125" style="5" customWidth="1"/>
    <col min="6" max="8" width="21.5703125" style="5" customWidth="1"/>
    <col min="9" max="9" width="56.42578125" style="336" customWidth="1"/>
    <col min="10" max="15" width="20.5703125" style="5" customWidth="1"/>
    <col min="16" max="16" width="10.28515625" style="2" bestFit="1" customWidth="1"/>
    <col min="17" max="16384" width="9.140625" style="2"/>
  </cols>
  <sheetData>
    <row r="1" spans="1:16" x14ac:dyDescent="0.3">
      <c r="B1" s="49" t="s">
        <v>29</v>
      </c>
      <c r="C1" s="50" t="s">
        <v>41</v>
      </c>
    </row>
    <row r="2" spans="1:16" x14ac:dyDescent="0.3">
      <c r="B2" s="49" t="s">
        <v>30</v>
      </c>
      <c r="C2" s="50" t="s">
        <v>41</v>
      </c>
    </row>
    <row r="3" spans="1:16" ht="17.25" thickBot="1" x14ac:dyDescent="0.35">
      <c r="B3" s="50" t="s">
        <v>203</v>
      </c>
      <c r="C3" s="235"/>
    </row>
    <row r="4" spans="1:16" ht="21.75" thickBot="1" x14ac:dyDescent="0.4">
      <c r="B4" s="309" t="s">
        <v>21</v>
      </c>
      <c r="C4" s="310"/>
      <c r="D4" s="310"/>
      <c r="E4" s="311"/>
      <c r="F4" s="307" t="s">
        <v>26</v>
      </c>
      <c r="G4" s="308"/>
      <c r="H4" s="224"/>
      <c r="I4" s="337"/>
      <c r="J4" s="307" t="s">
        <v>16</v>
      </c>
      <c r="K4" s="308"/>
      <c r="L4" s="307" t="s">
        <v>17</v>
      </c>
      <c r="M4" s="308"/>
      <c r="N4" s="307" t="s">
        <v>18</v>
      </c>
      <c r="O4" s="308"/>
    </row>
    <row r="5" spans="1:16" s="58" customFormat="1" ht="36" customHeight="1" thickBot="1" x14ac:dyDescent="0.25">
      <c r="A5" s="288" t="s">
        <v>7</v>
      </c>
      <c r="B5" s="51" t="s">
        <v>1</v>
      </c>
      <c r="C5" s="52" t="s">
        <v>23</v>
      </c>
      <c r="D5" s="53" t="s">
        <v>2</v>
      </c>
      <c r="E5" s="54" t="s">
        <v>19</v>
      </c>
      <c r="F5" s="54" t="s">
        <v>3</v>
      </c>
      <c r="G5" s="55" t="s">
        <v>4</v>
      </c>
      <c r="H5" s="55" t="s">
        <v>144</v>
      </c>
      <c r="I5" s="55" t="s">
        <v>172</v>
      </c>
      <c r="J5" s="56" t="s">
        <v>3</v>
      </c>
      <c r="K5" s="57" t="s">
        <v>4</v>
      </c>
      <c r="L5" s="56" t="s">
        <v>3</v>
      </c>
      <c r="M5" s="57" t="s">
        <v>4</v>
      </c>
      <c r="N5" s="56" t="s">
        <v>3</v>
      </c>
      <c r="O5" s="57" t="s">
        <v>4</v>
      </c>
    </row>
    <row r="6" spans="1:16" s="66" customFormat="1" ht="15.75" thickBot="1" x14ac:dyDescent="0.35">
      <c r="A6" s="243" t="s">
        <v>46</v>
      </c>
      <c r="B6" s="59"/>
      <c r="C6" s="60"/>
      <c r="D6" s="61"/>
      <c r="E6" s="62"/>
      <c r="F6" s="62"/>
      <c r="G6" s="63"/>
      <c r="H6" s="63"/>
      <c r="I6" s="338"/>
      <c r="J6" s="64"/>
      <c r="K6" s="65"/>
      <c r="L6" s="64"/>
      <c r="M6" s="65"/>
      <c r="N6" s="64"/>
      <c r="O6" s="65"/>
    </row>
    <row r="7" spans="1:16" s="74" customFormat="1" ht="36" customHeight="1" thickBot="1" x14ac:dyDescent="0.35">
      <c r="A7" s="243" t="s">
        <v>46</v>
      </c>
      <c r="B7" s="67"/>
      <c r="C7" s="68" t="s">
        <v>24</v>
      </c>
      <c r="D7" s="69"/>
      <c r="E7" s="70"/>
      <c r="F7" s="70"/>
      <c r="G7" s="71">
        <f>SUM(G11,G140)</f>
        <v>0</v>
      </c>
      <c r="H7" s="71"/>
      <c r="I7" s="339"/>
      <c r="J7" s="72"/>
      <c r="K7" s="73">
        <f>SUM(K11,K140)</f>
        <v>0</v>
      </c>
      <c r="L7" s="72"/>
      <c r="M7" s="73">
        <f>SUM(M11,M140)</f>
        <v>0</v>
      </c>
      <c r="N7" s="72"/>
      <c r="O7" s="73">
        <f>SUM(O11,O140)</f>
        <v>0</v>
      </c>
      <c r="P7" s="5"/>
    </row>
    <row r="8" spans="1:16" s="66" customFormat="1" ht="18" x14ac:dyDescent="0.3">
      <c r="A8" s="243" t="s">
        <v>46</v>
      </c>
      <c r="B8" s="75"/>
      <c r="C8" s="76" t="s">
        <v>53</v>
      </c>
      <c r="D8" s="77"/>
      <c r="E8" s="78"/>
      <c r="F8" s="238">
        <f>IF(G8=0,0,G8/$G$7)</f>
        <v>0</v>
      </c>
      <c r="G8" s="79">
        <f>G7-G9</f>
        <v>0</v>
      </c>
      <c r="H8" s="79"/>
      <c r="I8" s="340"/>
      <c r="J8" s="64"/>
      <c r="K8" s="65"/>
      <c r="L8" s="64"/>
      <c r="M8" s="65"/>
      <c r="N8" s="64"/>
      <c r="O8" s="65"/>
      <c r="P8" s="5"/>
    </row>
    <row r="9" spans="1:16" s="66" customFormat="1" ht="20.25" thickBot="1" x14ac:dyDescent="0.35">
      <c r="A9" s="243" t="s">
        <v>46</v>
      </c>
      <c r="B9" s="80"/>
      <c r="C9" s="81" t="s">
        <v>31</v>
      </c>
      <c r="D9" s="82"/>
      <c r="E9" s="83"/>
      <c r="F9" s="236">
        <f>IF(G9=0,0,G9/$G$8)</f>
        <v>0</v>
      </c>
      <c r="G9" s="84"/>
      <c r="H9" s="84"/>
      <c r="I9" s="341"/>
      <c r="J9" s="64"/>
      <c r="K9" s="65"/>
      <c r="L9" s="64"/>
      <c r="M9" s="65"/>
      <c r="N9" s="64"/>
      <c r="O9" s="65"/>
      <c r="P9" s="5"/>
    </row>
    <row r="10" spans="1:16" s="66" customFormat="1" ht="17.25" thickBot="1" x14ac:dyDescent="0.35">
      <c r="A10" s="243" t="s">
        <v>46</v>
      </c>
      <c r="B10" s="85"/>
      <c r="C10" s="86"/>
      <c r="D10" s="87"/>
      <c r="E10" s="88"/>
      <c r="F10" s="88"/>
      <c r="G10" s="65"/>
      <c r="H10" s="65"/>
      <c r="I10" s="342"/>
      <c r="J10" s="64"/>
      <c r="K10" s="65"/>
      <c r="L10" s="64"/>
      <c r="M10" s="65"/>
      <c r="N10" s="64"/>
      <c r="O10" s="65"/>
      <c r="P10" s="5"/>
    </row>
    <row r="11" spans="1:16" ht="19.5" thickBot="1" x14ac:dyDescent="0.35">
      <c r="A11" s="243" t="str">
        <f t="shared" ref="A11:A74" si="0">IF((K11+M11+O11)&gt;0,"A","N")</f>
        <v>N</v>
      </c>
      <c r="B11" s="89"/>
      <c r="C11" s="90" t="s">
        <v>196</v>
      </c>
      <c r="D11" s="91"/>
      <c r="E11" s="92"/>
      <c r="F11" s="92"/>
      <c r="G11" s="93">
        <f>G12</f>
        <v>0</v>
      </c>
      <c r="H11" s="141"/>
      <c r="I11" s="343"/>
      <c r="J11" s="94"/>
      <c r="K11" s="93">
        <f>K12</f>
        <v>0</v>
      </c>
      <c r="L11" s="94"/>
      <c r="M11" s="93">
        <f>M12</f>
        <v>0</v>
      </c>
      <c r="N11" s="94"/>
      <c r="O11" s="93">
        <f>O12</f>
        <v>0</v>
      </c>
      <c r="P11" s="5"/>
    </row>
    <row r="12" spans="1:16" ht="18" x14ac:dyDescent="0.35">
      <c r="A12" s="243" t="str">
        <f t="shared" si="0"/>
        <v>N</v>
      </c>
      <c r="B12" s="230" t="s">
        <v>200</v>
      </c>
      <c r="C12" s="304" t="s">
        <v>195</v>
      </c>
      <c r="D12" s="305"/>
      <c r="E12" s="305"/>
      <c r="F12" s="306"/>
      <c r="G12" s="97">
        <f>SUBTOTAL(9,G13,G34,G55,G76,G98,G119)</f>
        <v>0</v>
      </c>
      <c r="H12" s="225"/>
      <c r="I12" s="344"/>
      <c r="J12" s="98"/>
      <c r="K12" s="97">
        <f>SUBTOTAL(9,K13,K34,K55,K76,K98,K119)</f>
        <v>0</v>
      </c>
      <c r="L12" s="98"/>
      <c r="M12" s="97">
        <f>SUBTOTAL(9,M13,M34,M55,M76,M98,M119)</f>
        <v>0</v>
      </c>
      <c r="N12" s="98"/>
      <c r="O12" s="97">
        <f>SUBTOTAL(9,O13,O34,O55,O76,O98,O119)</f>
        <v>0</v>
      </c>
      <c r="P12" s="5"/>
    </row>
    <row r="13" spans="1:16" x14ac:dyDescent="0.3">
      <c r="A13" s="243" t="str">
        <f t="shared" si="0"/>
        <v>N</v>
      </c>
      <c r="B13" s="99" t="s">
        <v>59</v>
      </c>
      <c r="C13" s="100" t="s">
        <v>207</v>
      </c>
      <c r="D13" s="101"/>
      <c r="E13" s="40"/>
      <c r="F13" s="102"/>
      <c r="G13" s="103">
        <f>SUM(G14:G33)</f>
        <v>0</v>
      </c>
      <c r="H13" s="227"/>
      <c r="I13" s="345"/>
      <c r="J13" s="104"/>
      <c r="K13" s="103">
        <f>SUM(K14:K33)</f>
        <v>0</v>
      </c>
      <c r="L13" s="104"/>
      <c r="M13" s="103">
        <f>SUM(M14:M33)</f>
        <v>0</v>
      </c>
      <c r="N13" s="104"/>
      <c r="O13" s="103">
        <f>SUM(O14:O33)</f>
        <v>0</v>
      </c>
      <c r="P13" s="5"/>
    </row>
    <row r="14" spans="1:16" x14ac:dyDescent="0.3">
      <c r="A14" s="243" t="str">
        <f t="shared" si="0"/>
        <v>N</v>
      </c>
      <c r="B14" s="105" t="s">
        <v>60</v>
      </c>
      <c r="C14" s="106"/>
      <c r="D14" s="107"/>
      <c r="E14" s="291"/>
      <c r="F14" s="109">
        <f t="shared" ref="F14:F33" si="1">SUM(J14,L14,N14)</f>
        <v>0</v>
      </c>
      <c r="G14" s="110">
        <f t="shared" ref="G14:G33" si="2">F14*E14</f>
        <v>0</v>
      </c>
      <c r="H14" s="240"/>
      <c r="I14" s="346"/>
      <c r="J14" s="223"/>
      <c r="K14" s="110">
        <f>J14*$E14</f>
        <v>0</v>
      </c>
      <c r="L14" s="223"/>
      <c r="M14" s="110">
        <f>L14*$E14</f>
        <v>0</v>
      </c>
      <c r="N14" s="223"/>
      <c r="O14" s="110">
        <f>N14*$E14</f>
        <v>0</v>
      </c>
      <c r="P14" s="5"/>
    </row>
    <row r="15" spans="1:16" x14ac:dyDescent="0.3">
      <c r="A15" s="243" t="str">
        <f t="shared" si="0"/>
        <v>N</v>
      </c>
      <c r="B15" s="112" t="s">
        <v>61</v>
      </c>
      <c r="C15" s="204"/>
      <c r="D15" s="107"/>
      <c r="E15" s="108"/>
      <c r="F15" s="109">
        <f t="shared" si="1"/>
        <v>0</v>
      </c>
      <c r="G15" s="110">
        <f t="shared" si="2"/>
        <v>0</v>
      </c>
      <c r="H15" s="240"/>
      <c r="I15" s="346"/>
      <c r="J15" s="223"/>
      <c r="K15" s="110">
        <f>J15*$E15</f>
        <v>0</v>
      </c>
      <c r="L15" s="223"/>
      <c r="M15" s="110">
        <f>L15*$E15</f>
        <v>0</v>
      </c>
      <c r="N15" s="223"/>
      <c r="O15" s="110">
        <f>N15*$E15</f>
        <v>0</v>
      </c>
      <c r="P15" s="5"/>
    </row>
    <row r="16" spans="1:16" x14ac:dyDescent="0.3">
      <c r="A16" s="243" t="str">
        <f t="shared" si="0"/>
        <v>N</v>
      </c>
      <c r="B16" s="112" t="s">
        <v>62</v>
      </c>
      <c r="C16" s="204"/>
      <c r="D16" s="107"/>
      <c r="E16" s="108"/>
      <c r="F16" s="109">
        <f t="shared" si="1"/>
        <v>0</v>
      </c>
      <c r="G16" s="110">
        <f t="shared" si="2"/>
        <v>0</v>
      </c>
      <c r="H16" s="240"/>
      <c r="I16" s="346"/>
      <c r="J16" s="223"/>
      <c r="K16" s="110">
        <f t="shared" ref="K16:K33" si="3">J16*$E16</f>
        <v>0</v>
      </c>
      <c r="L16" s="223"/>
      <c r="M16" s="110">
        <f t="shared" ref="M16:M33" si="4">L16*$E16</f>
        <v>0</v>
      </c>
      <c r="N16" s="223"/>
      <c r="O16" s="110">
        <f t="shared" ref="O16:O33" si="5">N16*$E16</f>
        <v>0</v>
      </c>
      <c r="P16" s="5"/>
    </row>
    <row r="17" spans="1:16" x14ac:dyDescent="0.3">
      <c r="A17" s="243" t="str">
        <f t="shared" si="0"/>
        <v>N</v>
      </c>
      <c r="B17" s="112" t="s">
        <v>63</v>
      </c>
      <c r="C17" s="204"/>
      <c r="D17" s="107"/>
      <c r="E17" s="108"/>
      <c r="F17" s="109">
        <f t="shared" si="1"/>
        <v>0</v>
      </c>
      <c r="G17" s="110">
        <f t="shared" si="2"/>
        <v>0</v>
      </c>
      <c r="H17" s="240"/>
      <c r="I17" s="346"/>
      <c r="J17" s="223"/>
      <c r="K17" s="110">
        <f t="shared" si="3"/>
        <v>0</v>
      </c>
      <c r="L17" s="223"/>
      <c r="M17" s="110">
        <f t="shared" si="4"/>
        <v>0</v>
      </c>
      <c r="N17" s="223"/>
      <c r="O17" s="110">
        <f t="shared" si="5"/>
        <v>0</v>
      </c>
      <c r="P17" s="5"/>
    </row>
    <row r="18" spans="1:16" x14ac:dyDescent="0.3">
      <c r="A18" s="243" t="str">
        <f t="shared" si="0"/>
        <v>N</v>
      </c>
      <c r="B18" s="112" t="s">
        <v>64</v>
      </c>
      <c r="C18" s="204"/>
      <c r="D18" s="107"/>
      <c r="E18" s="108"/>
      <c r="F18" s="109">
        <f t="shared" si="1"/>
        <v>0</v>
      </c>
      <c r="G18" s="110">
        <f t="shared" si="2"/>
        <v>0</v>
      </c>
      <c r="H18" s="240"/>
      <c r="I18" s="346"/>
      <c r="J18" s="223"/>
      <c r="K18" s="110">
        <f t="shared" si="3"/>
        <v>0</v>
      </c>
      <c r="L18" s="223"/>
      <c r="M18" s="110">
        <f t="shared" si="4"/>
        <v>0</v>
      </c>
      <c r="N18" s="223"/>
      <c r="O18" s="110">
        <f t="shared" si="5"/>
        <v>0</v>
      </c>
      <c r="P18" s="5"/>
    </row>
    <row r="19" spans="1:16" x14ac:dyDescent="0.3">
      <c r="A19" s="243" t="str">
        <f t="shared" si="0"/>
        <v>N</v>
      </c>
      <c r="B19" s="112" t="s">
        <v>65</v>
      </c>
      <c r="C19" s="204"/>
      <c r="D19" s="107"/>
      <c r="E19" s="108"/>
      <c r="F19" s="109">
        <f t="shared" si="1"/>
        <v>0</v>
      </c>
      <c r="G19" s="110">
        <f t="shared" si="2"/>
        <v>0</v>
      </c>
      <c r="H19" s="240"/>
      <c r="I19" s="346"/>
      <c r="J19" s="223"/>
      <c r="K19" s="110">
        <f t="shared" si="3"/>
        <v>0</v>
      </c>
      <c r="L19" s="223"/>
      <c r="M19" s="110">
        <f t="shared" si="4"/>
        <v>0</v>
      </c>
      <c r="N19" s="223"/>
      <c r="O19" s="110">
        <f t="shared" si="5"/>
        <v>0</v>
      </c>
      <c r="P19" s="5"/>
    </row>
    <row r="20" spans="1:16" x14ac:dyDescent="0.3">
      <c r="A20" s="243" t="str">
        <f t="shared" si="0"/>
        <v>N</v>
      </c>
      <c r="B20" s="112" t="s">
        <v>66</v>
      </c>
      <c r="C20" s="204"/>
      <c r="D20" s="107"/>
      <c r="E20" s="108"/>
      <c r="F20" s="109">
        <f t="shared" si="1"/>
        <v>0</v>
      </c>
      <c r="G20" s="110">
        <f t="shared" si="2"/>
        <v>0</v>
      </c>
      <c r="H20" s="240"/>
      <c r="I20" s="346"/>
      <c r="J20" s="223"/>
      <c r="K20" s="110">
        <f t="shared" si="3"/>
        <v>0</v>
      </c>
      <c r="L20" s="223"/>
      <c r="M20" s="110">
        <f t="shared" si="4"/>
        <v>0</v>
      </c>
      <c r="N20" s="223"/>
      <c r="O20" s="110">
        <f t="shared" si="5"/>
        <v>0</v>
      </c>
      <c r="P20" s="5"/>
    </row>
    <row r="21" spans="1:16" x14ac:dyDescent="0.3">
      <c r="A21" s="243" t="str">
        <f t="shared" si="0"/>
        <v>N</v>
      </c>
      <c r="B21" s="112" t="s">
        <v>67</v>
      </c>
      <c r="C21" s="204"/>
      <c r="D21" s="107"/>
      <c r="E21" s="108"/>
      <c r="F21" s="109">
        <f t="shared" si="1"/>
        <v>0</v>
      </c>
      <c r="G21" s="110">
        <f t="shared" si="2"/>
        <v>0</v>
      </c>
      <c r="H21" s="240"/>
      <c r="I21" s="346"/>
      <c r="J21" s="223"/>
      <c r="K21" s="110">
        <f t="shared" si="3"/>
        <v>0</v>
      </c>
      <c r="L21" s="223"/>
      <c r="M21" s="110">
        <f t="shared" si="4"/>
        <v>0</v>
      </c>
      <c r="N21" s="223"/>
      <c r="O21" s="110">
        <f t="shared" si="5"/>
        <v>0</v>
      </c>
      <c r="P21" s="5"/>
    </row>
    <row r="22" spans="1:16" x14ac:dyDescent="0.3">
      <c r="A22" s="243" t="str">
        <f t="shared" si="0"/>
        <v>N</v>
      </c>
      <c r="B22" s="112" t="s">
        <v>68</v>
      </c>
      <c r="C22" s="204"/>
      <c r="D22" s="107"/>
      <c r="E22" s="108"/>
      <c r="F22" s="109">
        <f t="shared" si="1"/>
        <v>0</v>
      </c>
      <c r="G22" s="110">
        <f t="shared" si="2"/>
        <v>0</v>
      </c>
      <c r="H22" s="240"/>
      <c r="I22" s="346"/>
      <c r="J22" s="223"/>
      <c r="K22" s="110">
        <f t="shared" si="3"/>
        <v>0</v>
      </c>
      <c r="L22" s="223"/>
      <c r="M22" s="110">
        <f t="shared" si="4"/>
        <v>0</v>
      </c>
      <c r="N22" s="223"/>
      <c r="O22" s="110">
        <f t="shared" si="5"/>
        <v>0</v>
      </c>
      <c r="P22" s="5"/>
    </row>
    <row r="23" spans="1:16" x14ac:dyDescent="0.3">
      <c r="A23" s="243" t="str">
        <f t="shared" si="0"/>
        <v>N</v>
      </c>
      <c r="B23" s="112" t="s">
        <v>69</v>
      </c>
      <c r="C23" s="204"/>
      <c r="D23" s="107"/>
      <c r="E23" s="108"/>
      <c r="F23" s="109">
        <f t="shared" si="1"/>
        <v>0</v>
      </c>
      <c r="G23" s="110">
        <f t="shared" si="2"/>
        <v>0</v>
      </c>
      <c r="H23" s="240"/>
      <c r="I23" s="346"/>
      <c r="J23" s="223"/>
      <c r="K23" s="110">
        <f t="shared" si="3"/>
        <v>0</v>
      </c>
      <c r="L23" s="223"/>
      <c r="M23" s="110">
        <f t="shared" si="4"/>
        <v>0</v>
      </c>
      <c r="N23" s="223"/>
      <c r="O23" s="110">
        <f t="shared" si="5"/>
        <v>0</v>
      </c>
      <c r="P23" s="5"/>
    </row>
    <row r="24" spans="1:16" x14ac:dyDescent="0.3">
      <c r="A24" s="243" t="str">
        <f t="shared" si="0"/>
        <v>N</v>
      </c>
      <c r="B24" s="105" t="s">
        <v>70</v>
      </c>
      <c r="C24" s="204"/>
      <c r="D24" s="107"/>
      <c r="E24" s="108"/>
      <c r="F24" s="109">
        <f t="shared" si="1"/>
        <v>0</v>
      </c>
      <c r="G24" s="110">
        <f t="shared" si="2"/>
        <v>0</v>
      </c>
      <c r="H24" s="240"/>
      <c r="I24" s="346"/>
      <c r="J24" s="223"/>
      <c r="K24" s="110">
        <f t="shared" si="3"/>
        <v>0</v>
      </c>
      <c r="L24" s="223"/>
      <c r="M24" s="110">
        <f t="shared" si="4"/>
        <v>0</v>
      </c>
      <c r="N24" s="223"/>
      <c r="O24" s="110">
        <f t="shared" si="5"/>
        <v>0</v>
      </c>
      <c r="P24" s="5"/>
    </row>
    <row r="25" spans="1:16" x14ac:dyDescent="0.3">
      <c r="A25" s="243" t="str">
        <f t="shared" si="0"/>
        <v>N</v>
      </c>
      <c r="B25" s="112" t="s">
        <v>71</v>
      </c>
      <c r="C25" s="204"/>
      <c r="D25" s="107"/>
      <c r="E25" s="108"/>
      <c r="F25" s="109">
        <f t="shared" si="1"/>
        <v>0</v>
      </c>
      <c r="G25" s="110">
        <f t="shared" si="2"/>
        <v>0</v>
      </c>
      <c r="H25" s="240"/>
      <c r="I25" s="346"/>
      <c r="J25" s="223"/>
      <c r="K25" s="110">
        <f t="shared" si="3"/>
        <v>0</v>
      </c>
      <c r="L25" s="223"/>
      <c r="M25" s="110">
        <f t="shared" si="4"/>
        <v>0</v>
      </c>
      <c r="N25" s="223"/>
      <c r="O25" s="110">
        <f t="shared" si="5"/>
        <v>0</v>
      </c>
      <c r="P25" s="5"/>
    </row>
    <row r="26" spans="1:16" x14ac:dyDescent="0.3">
      <c r="A26" s="243" t="str">
        <f t="shared" si="0"/>
        <v>N</v>
      </c>
      <c r="B26" s="112" t="s">
        <v>72</v>
      </c>
      <c r="C26" s="204"/>
      <c r="D26" s="107"/>
      <c r="E26" s="108"/>
      <c r="F26" s="109">
        <f t="shared" si="1"/>
        <v>0</v>
      </c>
      <c r="G26" s="110">
        <f t="shared" si="2"/>
        <v>0</v>
      </c>
      <c r="H26" s="240"/>
      <c r="I26" s="346"/>
      <c r="J26" s="223"/>
      <c r="K26" s="110">
        <f t="shared" si="3"/>
        <v>0</v>
      </c>
      <c r="L26" s="223"/>
      <c r="M26" s="110">
        <f t="shared" si="4"/>
        <v>0</v>
      </c>
      <c r="N26" s="223"/>
      <c r="O26" s="110">
        <f t="shared" si="5"/>
        <v>0</v>
      </c>
      <c r="P26" s="5"/>
    </row>
    <row r="27" spans="1:16" x14ac:dyDescent="0.3">
      <c r="A27" s="243" t="str">
        <f t="shared" si="0"/>
        <v>N</v>
      </c>
      <c r="B27" s="112" t="s">
        <v>73</v>
      </c>
      <c r="C27" s="204"/>
      <c r="D27" s="107"/>
      <c r="E27" s="108"/>
      <c r="F27" s="109">
        <f t="shared" si="1"/>
        <v>0</v>
      </c>
      <c r="G27" s="110">
        <f t="shared" si="2"/>
        <v>0</v>
      </c>
      <c r="H27" s="240"/>
      <c r="I27" s="346"/>
      <c r="J27" s="223"/>
      <c r="K27" s="110">
        <f t="shared" si="3"/>
        <v>0</v>
      </c>
      <c r="L27" s="223"/>
      <c r="M27" s="110">
        <f t="shared" si="4"/>
        <v>0</v>
      </c>
      <c r="N27" s="223"/>
      <c r="O27" s="110">
        <f t="shared" si="5"/>
        <v>0</v>
      </c>
      <c r="P27" s="5"/>
    </row>
    <row r="28" spans="1:16" x14ac:dyDescent="0.3">
      <c r="A28" s="243" t="str">
        <f t="shared" si="0"/>
        <v>N</v>
      </c>
      <c r="B28" s="112" t="s">
        <v>74</v>
      </c>
      <c r="C28" s="204"/>
      <c r="D28" s="107"/>
      <c r="E28" s="108"/>
      <c r="F28" s="109">
        <f t="shared" si="1"/>
        <v>0</v>
      </c>
      <c r="G28" s="110">
        <f t="shared" si="2"/>
        <v>0</v>
      </c>
      <c r="H28" s="240"/>
      <c r="I28" s="346"/>
      <c r="J28" s="223"/>
      <c r="K28" s="110">
        <f t="shared" si="3"/>
        <v>0</v>
      </c>
      <c r="L28" s="223"/>
      <c r="M28" s="110">
        <f t="shared" si="4"/>
        <v>0</v>
      </c>
      <c r="N28" s="223"/>
      <c r="O28" s="110">
        <f t="shared" si="5"/>
        <v>0</v>
      </c>
      <c r="P28" s="5"/>
    </row>
    <row r="29" spans="1:16" x14ac:dyDescent="0.3">
      <c r="A29" s="243" t="str">
        <f t="shared" si="0"/>
        <v>N</v>
      </c>
      <c r="B29" s="112" t="s">
        <v>75</v>
      </c>
      <c r="C29" s="204"/>
      <c r="D29" s="107"/>
      <c r="E29" s="108"/>
      <c r="F29" s="109">
        <f t="shared" si="1"/>
        <v>0</v>
      </c>
      <c r="G29" s="110">
        <f t="shared" si="2"/>
        <v>0</v>
      </c>
      <c r="H29" s="240"/>
      <c r="I29" s="346"/>
      <c r="J29" s="223"/>
      <c r="K29" s="110">
        <f t="shared" si="3"/>
        <v>0</v>
      </c>
      <c r="L29" s="223"/>
      <c r="M29" s="110">
        <f t="shared" si="4"/>
        <v>0</v>
      </c>
      <c r="N29" s="223"/>
      <c r="O29" s="110">
        <f t="shared" si="5"/>
        <v>0</v>
      </c>
      <c r="P29" s="5"/>
    </row>
    <row r="30" spans="1:16" x14ac:dyDescent="0.3">
      <c r="A30" s="243" t="str">
        <f t="shared" si="0"/>
        <v>N</v>
      </c>
      <c r="B30" s="112" t="s">
        <v>76</v>
      </c>
      <c r="C30" s="204"/>
      <c r="D30" s="107"/>
      <c r="E30" s="108"/>
      <c r="F30" s="109">
        <f t="shared" si="1"/>
        <v>0</v>
      </c>
      <c r="G30" s="110">
        <f t="shared" si="2"/>
        <v>0</v>
      </c>
      <c r="H30" s="240"/>
      <c r="I30" s="346"/>
      <c r="J30" s="223"/>
      <c r="K30" s="110">
        <f t="shared" si="3"/>
        <v>0</v>
      </c>
      <c r="L30" s="223"/>
      <c r="M30" s="110">
        <f t="shared" si="4"/>
        <v>0</v>
      </c>
      <c r="N30" s="223"/>
      <c r="O30" s="110">
        <f t="shared" si="5"/>
        <v>0</v>
      </c>
      <c r="P30" s="5"/>
    </row>
    <row r="31" spans="1:16" x14ac:dyDescent="0.3">
      <c r="A31" s="243" t="str">
        <f t="shared" si="0"/>
        <v>N</v>
      </c>
      <c r="B31" s="112" t="s">
        <v>77</v>
      </c>
      <c r="C31" s="204"/>
      <c r="D31" s="107"/>
      <c r="E31" s="108"/>
      <c r="F31" s="109">
        <f t="shared" si="1"/>
        <v>0</v>
      </c>
      <c r="G31" s="110">
        <f t="shared" si="2"/>
        <v>0</v>
      </c>
      <c r="H31" s="240"/>
      <c r="I31" s="346"/>
      <c r="J31" s="223"/>
      <c r="K31" s="110">
        <f t="shared" si="3"/>
        <v>0</v>
      </c>
      <c r="L31" s="223"/>
      <c r="M31" s="110">
        <f t="shared" si="4"/>
        <v>0</v>
      </c>
      <c r="N31" s="223"/>
      <c r="O31" s="110">
        <f t="shared" si="5"/>
        <v>0</v>
      </c>
      <c r="P31" s="5"/>
    </row>
    <row r="32" spans="1:16" x14ac:dyDescent="0.3">
      <c r="A32" s="243" t="str">
        <f t="shared" si="0"/>
        <v>N</v>
      </c>
      <c r="B32" s="112" t="s">
        <v>78</v>
      </c>
      <c r="C32" s="204"/>
      <c r="D32" s="107"/>
      <c r="E32" s="108"/>
      <c r="F32" s="109">
        <f t="shared" si="1"/>
        <v>0</v>
      </c>
      <c r="G32" s="110">
        <f t="shared" si="2"/>
        <v>0</v>
      </c>
      <c r="H32" s="240"/>
      <c r="I32" s="346"/>
      <c r="J32" s="223"/>
      <c r="K32" s="110">
        <f t="shared" si="3"/>
        <v>0</v>
      </c>
      <c r="L32" s="223"/>
      <c r="M32" s="110">
        <f t="shared" si="4"/>
        <v>0</v>
      </c>
      <c r="N32" s="223"/>
      <c r="O32" s="110">
        <f t="shared" si="5"/>
        <v>0</v>
      </c>
      <c r="P32" s="5"/>
    </row>
    <row r="33" spans="1:16" x14ac:dyDescent="0.3">
      <c r="A33" s="243" t="str">
        <f t="shared" si="0"/>
        <v>N</v>
      </c>
      <c r="B33" s="112" t="s">
        <v>79</v>
      </c>
      <c r="C33" s="204"/>
      <c r="D33" s="107"/>
      <c r="E33" s="108"/>
      <c r="F33" s="109">
        <f t="shared" si="1"/>
        <v>0</v>
      </c>
      <c r="G33" s="110">
        <f t="shared" si="2"/>
        <v>0</v>
      </c>
      <c r="H33" s="240"/>
      <c r="I33" s="346"/>
      <c r="J33" s="223"/>
      <c r="K33" s="110">
        <f t="shared" si="3"/>
        <v>0</v>
      </c>
      <c r="L33" s="223"/>
      <c r="M33" s="110">
        <f t="shared" si="4"/>
        <v>0</v>
      </c>
      <c r="N33" s="223"/>
      <c r="O33" s="110">
        <f t="shared" si="5"/>
        <v>0</v>
      </c>
      <c r="P33" s="5"/>
    </row>
    <row r="34" spans="1:16" x14ac:dyDescent="0.3">
      <c r="A34" s="243" t="str">
        <f t="shared" si="0"/>
        <v>N</v>
      </c>
      <c r="B34" s="99" t="s">
        <v>80</v>
      </c>
      <c r="C34" s="100" t="s">
        <v>211</v>
      </c>
      <c r="D34" s="101"/>
      <c r="E34" s="40"/>
      <c r="F34" s="102"/>
      <c r="G34" s="103">
        <f>SUM(G35:G54)</f>
        <v>0</v>
      </c>
      <c r="H34" s="228"/>
      <c r="I34" s="347"/>
      <c r="J34" s="104"/>
      <c r="K34" s="103">
        <f>SUM(K35:K54)</f>
        <v>0</v>
      </c>
      <c r="L34" s="104"/>
      <c r="M34" s="103">
        <f>SUM(M35:M54)</f>
        <v>0</v>
      </c>
      <c r="N34" s="104"/>
      <c r="O34" s="103">
        <f>SUM(O35:O54)</f>
        <v>0</v>
      </c>
      <c r="P34" s="5"/>
    </row>
    <row r="35" spans="1:16" x14ac:dyDescent="0.3">
      <c r="A35" s="243" t="str">
        <f t="shared" si="0"/>
        <v>N</v>
      </c>
      <c r="B35" s="105" t="s">
        <v>81</v>
      </c>
      <c r="C35" s="106"/>
      <c r="D35" s="107"/>
      <c r="E35" s="108"/>
      <c r="F35" s="109">
        <f t="shared" ref="F35:F54" si="6">SUM(J35,L35,N35)</f>
        <v>0</v>
      </c>
      <c r="G35" s="110">
        <f t="shared" ref="G35:G54" si="7">F35*E35</f>
        <v>0</v>
      </c>
      <c r="H35" s="240"/>
      <c r="I35" s="346"/>
      <c r="J35" s="223"/>
      <c r="K35" s="110">
        <f t="shared" ref="K35:K54" si="8">J35*$E35</f>
        <v>0</v>
      </c>
      <c r="L35" s="223"/>
      <c r="M35" s="110">
        <f t="shared" ref="M35:M54" si="9">L35*$E35</f>
        <v>0</v>
      </c>
      <c r="N35" s="223"/>
      <c r="O35" s="110">
        <f t="shared" ref="O35:O54" si="10">N35*$E35</f>
        <v>0</v>
      </c>
      <c r="P35" s="5"/>
    </row>
    <row r="36" spans="1:16" x14ac:dyDescent="0.3">
      <c r="A36" s="243" t="str">
        <f t="shared" si="0"/>
        <v>N</v>
      </c>
      <c r="B36" s="112" t="s">
        <v>82</v>
      </c>
      <c r="C36" s="204"/>
      <c r="D36" s="107"/>
      <c r="E36" s="108"/>
      <c r="F36" s="109">
        <f t="shared" si="6"/>
        <v>0</v>
      </c>
      <c r="G36" s="110">
        <f t="shared" si="7"/>
        <v>0</v>
      </c>
      <c r="H36" s="240"/>
      <c r="I36" s="346"/>
      <c r="J36" s="223"/>
      <c r="K36" s="110">
        <f t="shared" si="8"/>
        <v>0</v>
      </c>
      <c r="L36" s="223"/>
      <c r="M36" s="110">
        <f t="shared" si="9"/>
        <v>0</v>
      </c>
      <c r="N36" s="223"/>
      <c r="O36" s="110">
        <f t="shared" si="10"/>
        <v>0</v>
      </c>
      <c r="P36" s="5"/>
    </row>
    <row r="37" spans="1:16" x14ac:dyDescent="0.3">
      <c r="A37" s="243" t="str">
        <f t="shared" si="0"/>
        <v>N</v>
      </c>
      <c r="B37" s="112" t="s">
        <v>83</v>
      </c>
      <c r="C37" s="204"/>
      <c r="D37" s="107"/>
      <c r="E37" s="108"/>
      <c r="F37" s="109">
        <f t="shared" si="6"/>
        <v>0</v>
      </c>
      <c r="G37" s="110">
        <f t="shared" si="7"/>
        <v>0</v>
      </c>
      <c r="H37" s="240"/>
      <c r="I37" s="346"/>
      <c r="J37" s="223"/>
      <c r="K37" s="110">
        <f t="shared" si="8"/>
        <v>0</v>
      </c>
      <c r="L37" s="223"/>
      <c r="M37" s="110">
        <f t="shared" si="9"/>
        <v>0</v>
      </c>
      <c r="N37" s="223"/>
      <c r="O37" s="110">
        <f t="shared" si="10"/>
        <v>0</v>
      </c>
      <c r="P37" s="5"/>
    </row>
    <row r="38" spans="1:16" x14ac:dyDescent="0.3">
      <c r="A38" s="243" t="str">
        <f t="shared" si="0"/>
        <v>N</v>
      </c>
      <c r="B38" s="112" t="s">
        <v>84</v>
      </c>
      <c r="C38" s="204"/>
      <c r="D38" s="107"/>
      <c r="E38" s="108"/>
      <c r="F38" s="109">
        <f t="shared" si="6"/>
        <v>0</v>
      </c>
      <c r="G38" s="110">
        <f t="shared" si="7"/>
        <v>0</v>
      </c>
      <c r="H38" s="240"/>
      <c r="I38" s="346"/>
      <c r="J38" s="223"/>
      <c r="K38" s="110">
        <f t="shared" si="8"/>
        <v>0</v>
      </c>
      <c r="L38" s="223"/>
      <c r="M38" s="110">
        <f t="shared" si="9"/>
        <v>0</v>
      </c>
      <c r="N38" s="223"/>
      <c r="O38" s="110">
        <f t="shared" si="10"/>
        <v>0</v>
      </c>
      <c r="P38" s="5"/>
    </row>
    <row r="39" spans="1:16" x14ac:dyDescent="0.3">
      <c r="A39" s="243" t="str">
        <f t="shared" si="0"/>
        <v>N</v>
      </c>
      <c r="B39" s="112" t="s">
        <v>85</v>
      </c>
      <c r="C39" s="204"/>
      <c r="D39" s="107"/>
      <c r="E39" s="108"/>
      <c r="F39" s="109">
        <f t="shared" si="6"/>
        <v>0</v>
      </c>
      <c r="G39" s="110">
        <f t="shared" si="7"/>
        <v>0</v>
      </c>
      <c r="H39" s="240"/>
      <c r="I39" s="346"/>
      <c r="J39" s="223"/>
      <c r="K39" s="110">
        <f t="shared" si="8"/>
        <v>0</v>
      </c>
      <c r="L39" s="223"/>
      <c r="M39" s="110">
        <f t="shared" si="9"/>
        <v>0</v>
      </c>
      <c r="N39" s="223"/>
      <c r="O39" s="110">
        <f t="shared" si="10"/>
        <v>0</v>
      </c>
      <c r="P39" s="5"/>
    </row>
    <row r="40" spans="1:16" x14ac:dyDescent="0.3">
      <c r="A40" s="243" t="str">
        <f t="shared" si="0"/>
        <v>N</v>
      </c>
      <c r="B40" s="112" t="s">
        <v>86</v>
      </c>
      <c r="C40" s="204"/>
      <c r="D40" s="107"/>
      <c r="E40" s="108"/>
      <c r="F40" s="109">
        <f t="shared" si="6"/>
        <v>0</v>
      </c>
      <c r="G40" s="110">
        <f t="shared" si="7"/>
        <v>0</v>
      </c>
      <c r="H40" s="240"/>
      <c r="I40" s="346"/>
      <c r="J40" s="223"/>
      <c r="K40" s="110">
        <f t="shared" si="8"/>
        <v>0</v>
      </c>
      <c r="L40" s="223"/>
      <c r="M40" s="110">
        <f t="shared" si="9"/>
        <v>0</v>
      </c>
      <c r="N40" s="223"/>
      <c r="O40" s="110">
        <f t="shared" si="10"/>
        <v>0</v>
      </c>
      <c r="P40" s="5"/>
    </row>
    <row r="41" spans="1:16" x14ac:dyDescent="0.3">
      <c r="A41" s="243" t="str">
        <f t="shared" si="0"/>
        <v>N</v>
      </c>
      <c r="B41" s="112" t="s">
        <v>87</v>
      </c>
      <c r="C41" s="204"/>
      <c r="D41" s="107"/>
      <c r="E41" s="108"/>
      <c r="F41" s="109">
        <f t="shared" si="6"/>
        <v>0</v>
      </c>
      <c r="G41" s="110">
        <f t="shared" si="7"/>
        <v>0</v>
      </c>
      <c r="H41" s="240"/>
      <c r="I41" s="346"/>
      <c r="J41" s="223"/>
      <c r="K41" s="110">
        <f t="shared" si="8"/>
        <v>0</v>
      </c>
      <c r="L41" s="223"/>
      <c r="M41" s="110">
        <f t="shared" si="9"/>
        <v>0</v>
      </c>
      <c r="N41" s="223"/>
      <c r="O41" s="110">
        <f t="shared" si="10"/>
        <v>0</v>
      </c>
      <c r="P41" s="5"/>
    </row>
    <row r="42" spans="1:16" x14ac:dyDescent="0.3">
      <c r="A42" s="243" t="str">
        <f t="shared" si="0"/>
        <v>N</v>
      </c>
      <c r="B42" s="112" t="s">
        <v>88</v>
      </c>
      <c r="C42" s="204"/>
      <c r="D42" s="107"/>
      <c r="E42" s="108"/>
      <c r="F42" s="109">
        <f t="shared" si="6"/>
        <v>0</v>
      </c>
      <c r="G42" s="110">
        <f t="shared" si="7"/>
        <v>0</v>
      </c>
      <c r="H42" s="240"/>
      <c r="I42" s="346"/>
      <c r="J42" s="223"/>
      <c r="K42" s="110">
        <f t="shared" si="8"/>
        <v>0</v>
      </c>
      <c r="L42" s="223"/>
      <c r="M42" s="110">
        <f t="shared" si="9"/>
        <v>0</v>
      </c>
      <c r="N42" s="223"/>
      <c r="O42" s="110">
        <f t="shared" si="10"/>
        <v>0</v>
      </c>
      <c r="P42" s="5"/>
    </row>
    <row r="43" spans="1:16" x14ac:dyDescent="0.3">
      <c r="A43" s="243" t="str">
        <f t="shared" si="0"/>
        <v>N</v>
      </c>
      <c r="B43" s="112" t="s">
        <v>89</v>
      </c>
      <c r="C43" s="204"/>
      <c r="D43" s="107"/>
      <c r="E43" s="108"/>
      <c r="F43" s="109">
        <f t="shared" si="6"/>
        <v>0</v>
      </c>
      <c r="G43" s="110">
        <f t="shared" si="7"/>
        <v>0</v>
      </c>
      <c r="H43" s="240"/>
      <c r="I43" s="346"/>
      <c r="J43" s="223"/>
      <c r="K43" s="110">
        <f t="shared" si="8"/>
        <v>0</v>
      </c>
      <c r="L43" s="223"/>
      <c r="M43" s="110">
        <f t="shared" si="9"/>
        <v>0</v>
      </c>
      <c r="N43" s="223"/>
      <c r="O43" s="110">
        <f t="shared" si="10"/>
        <v>0</v>
      </c>
      <c r="P43" s="5"/>
    </row>
    <row r="44" spans="1:16" x14ac:dyDescent="0.3">
      <c r="A44" s="243" t="str">
        <f t="shared" si="0"/>
        <v>N</v>
      </c>
      <c r="B44" s="112" t="s">
        <v>90</v>
      </c>
      <c r="C44" s="204"/>
      <c r="D44" s="107"/>
      <c r="E44" s="108"/>
      <c r="F44" s="109">
        <f t="shared" si="6"/>
        <v>0</v>
      </c>
      <c r="G44" s="110">
        <f t="shared" si="7"/>
        <v>0</v>
      </c>
      <c r="H44" s="240"/>
      <c r="I44" s="346"/>
      <c r="J44" s="223"/>
      <c r="K44" s="110">
        <f t="shared" si="8"/>
        <v>0</v>
      </c>
      <c r="L44" s="223"/>
      <c r="M44" s="110">
        <f t="shared" si="9"/>
        <v>0</v>
      </c>
      <c r="N44" s="223"/>
      <c r="O44" s="110">
        <f t="shared" si="10"/>
        <v>0</v>
      </c>
      <c r="P44" s="5"/>
    </row>
    <row r="45" spans="1:16" x14ac:dyDescent="0.3">
      <c r="A45" s="243" t="str">
        <f t="shared" si="0"/>
        <v>N</v>
      </c>
      <c r="B45" s="105" t="s">
        <v>91</v>
      </c>
      <c r="C45" s="204"/>
      <c r="D45" s="107"/>
      <c r="E45" s="108"/>
      <c r="F45" s="109">
        <f t="shared" si="6"/>
        <v>0</v>
      </c>
      <c r="G45" s="110">
        <f t="shared" si="7"/>
        <v>0</v>
      </c>
      <c r="H45" s="240"/>
      <c r="I45" s="346"/>
      <c r="J45" s="223"/>
      <c r="K45" s="110">
        <f t="shared" si="8"/>
        <v>0</v>
      </c>
      <c r="L45" s="223"/>
      <c r="M45" s="110">
        <f t="shared" si="9"/>
        <v>0</v>
      </c>
      <c r="N45" s="223"/>
      <c r="O45" s="110">
        <f t="shared" si="10"/>
        <v>0</v>
      </c>
      <c r="P45" s="5"/>
    </row>
    <row r="46" spans="1:16" x14ac:dyDescent="0.3">
      <c r="A46" s="243" t="str">
        <f t="shared" si="0"/>
        <v>N</v>
      </c>
      <c r="B46" s="112" t="s">
        <v>92</v>
      </c>
      <c r="C46" s="204"/>
      <c r="D46" s="107"/>
      <c r="E46" s="108"/>
      <c r="F46" s="109">
        <f t="shared" si="6"/>
        <v>0</v>
      </c>
      <c r="G46" s="110">
        <f t="shared" si="7"/>
        <v>0</v>
      </c>
      <c r="H46" s="240"/>
      <c r="I46" s="346"/>
      <c r="J46" s="223"/>
      <c r="K46" s="110">
        <f t="shared" si="8"/>
        <v>0</v>
      </c>
      <c r="L46" s="223"/>
      <c r="M46" s="110">
        <f t="shared" si="9"/>
        <v>0</v>
      </c>
      <c r="N46" s="223"/>
      <c r="O46" s="110">
        <f t="shared" si="10"/>
        <v>0</v>
      </c>
      <c r="P46" s="5"/>
    </row>
    <row r="47" spans="1:16" x14ac:dyDescent="0.3">
      <c r="A47" s="243" t="str">
        <f t="shared" si="0"/>
        <v>N</v>
      </c>
      <c r="B47" s="112" t="s">
        <v>93</v>
      </c>
      <c r="C47" s="204"/>
      <c r="D47" s="107"/>
      <c r="E47" s="108"/>
      <c r="F47" s="109">
        <f t="shared" si="6"/>
        <v>0</v>
      </c>
      <c r="G47" s="110">
        <f t="shared" si="7"/>
        <v>0</v>
      </c>
      <c r="H47" s="240"/>
      <c r="I47" s="346"/>
      <c r="J47" s="223"/>
      <c r="K47" s="110">
        <f t="shared" si="8"/>
        <v>0</v>
      </c>
      <c r="L47" s="223"/>
      <c r="M47" s="110">
        <f t="shared" si="9"/>
        <v>0</v>
      </c>
      <c r="N47" s="223"/>
      <c r="O47" s="110">
        <f t="shared" si="10"/>
        <v>0</v>
      </c>
      <c r="P47" s="5"/>
    </row>
    <row r="48" spans="1:16" x14ac:dyDescent="0.3">
      <c r="A48" s="243" t="str">
        <f t="shared" si="0"/>
        <v>N</v>
      </c>
      <c r="B48" s="112" t="s">
        <v>94</v>
      </c>
      <c r="C48" s="204"/>
      <c r="D48" s="107"/>
      <c r="E48" s="108"/>
      <c r="F48" s="109">
        <f t="shared" si="6"/>
        <v>0</v>
      </c>
      <c r="G48" s="110">
        <f t="shared" si="7"/>
        <v>0</v>
      </c>
      <c r="H48" s="240"/>
      <c r="I48" s="346"/>
      <c r="J48" s="223"/>
      <c r="K48" s="110">
        <f t="shared" si="8"/>
        <v>0</v>
      </c>
      <c r="L48" s="223"/>
      <c r="M48" s="110">
        <f t="shared" si="9"/>
        <v>0</v>
      </c>
      <c r="N48" s="223"/>
      <c r="O48" s="110">
        <f t="shared" si="10"/>
        <v>0</v>
      </c>
      <c r="P48" s="5"/>
    </row>
    <row r="49" spans="1:16" x14ac:dyDescent="0.3">
      <c r="A49" s="243" t="str">
        <f t="shared" si="0"/>
        <v>N</v>
      </c>
      <c r="B49" s="112" t="s">
        <v>95</v>
      </c>
      <c r="C49" s="204"/>
      <c r="D49" s="107"/>
      <c r="E49" s="108"/>
      <c r="F49" s="109">
        <f t="shared" si="6"/>
        <v>0</v>
      </c>
      <c r="G49" s="110">
        <f t="shared" si="7"/>
        <v>0</v>
      </c>
      <c r="H49" s="240"/>
      <c r="I49" s="346"/>
      <c r="J49" s="223"/>
      <c r="K49" s="110">
        <f t="shared" si="8"/>
        <v>0</v>
      </c>
      <c r="L49" s="223"/>
      <c r="M49" s="110">
        <f t="shared" si="9"/>
        <v>0</v>
      </c>
      <c r="N49" s="223"/>
      <c r="O49" s="110">
        <f t="shared" si="10"/>
        <v>0</v>
      </c>
      <c r="P49" s="5"/>
    </row>
    <row r="50" spans="1:16" x14ac:dyDescent="0.3">
      <c r="A50" s="243" t="str">
        <f t="shared" si="0"/>
        <v>N</v>
      </c>
      <c r="B50" s="112" t="s">
        <v>96</v>
      </c>
      <c r="C50" s="204"/>
      <c r="D50" s="107"/>
      <c r="E50" s="108"/>
      <c r="F50" s="109">
        <f t="shared" si="6"/>
        <v>0</v>
      </c>
      <c r="G50" s="110">
        <f t="shared" si="7"/>
        <v>0</v>
      </c>
      <c r="H50" s="240"/>
      <c r="I50" s="346"/>
      <c r="J50" s="223"/>
      <c r="K50" s="110">
        <f t="shared" si="8"/>
        <v>0</v>
      </c>
      <c r="L50" s="223"/>
      <c r="M50" s="110">
        <f t="shared" si="9"/>
        <v>0</v>
      </c>
      <c r="N50" s="223"/>
      <c r="O50" s="110">
        <f t="shared" si="10"/>
        <v>0</v>
      </c>
      <c r="P50" s="5"/>
    </row>
    <row r="51" spans="1:16" x14ac:dyDescent="0.3">
      <c r="A51" s="243" t="str">
        <f t="shared" si="0"/>
        <v>N</v>
      </c>
      <c r="B51" s="112" t="s">
        <v>97</v>
      </c>
      <c r="C51" s="204"/>
      <c r="D51" s="107"/>
      <c r="E51" s="108"/>
      <c r="F51" s="109">
        <f t="shared" si="6"/>
        <v>0</v>
      </c>
      <c r="G51" s="110">
        <f t="shared" si="7"/>
        <v>0</v>
      </c>
      <c r="H51" s="240"/>
      <c r="I51" s="346"/>
      <c r="J51" s="223"/>
      <c r="K51" s="110">
        <f t="shared" si="8"/>
        <v>0</v>
      </c>
      <c r="L51" s="223"/>
      <c r="M51" s="110">
        <f t="shared" si="9"/>
        <v>0</v>
      </c>
      <c r="N51" s="223"/>
      <c r="O51" s="110">
        <f t="shared" si="10"/>
        <v>0</v>
      </c>
      <c r="P51" s="5"/>
    </row>
    <row r="52" spans="1:16" x14ac:dyDescent="0.3">
      <c r="A52" s="243" t="str">
        <f t="shared" si="0"/>
        <v>N</v>
      </c>
      <c r="B52" s="112" t="s">
        <v>98</v>
      </c>
      <c r="C52" s="204"/>
      <c r="D52" s="107"/>
      <c r="E52" s="108"/>
      <c r="F52" s="109">
        <f t="shared" si="6"/>
        <v>0</v>
      </c>
      <c r="G52" s="110">
        <f t="shared" si="7"/>
        <v>0</v>
      </c>
      <c r="H52" s="240"/>
      <c r="I52" s="346"/>
      <c r="J52" s="223"/>
      <c r="K52" s="110">
        <f t="shared" si="8"/>
        <v>0</v>
      </c>
      <c r="L52" s="223"/>
      <c r="M52" s="110">
        <f t="shared" si="9"/>
        <v>0</v>
      </c>
      <c r="N52" s="223"/>
      <c r="O52" s="110">
        <f t="shared" si="10"/>
        <v>0</v>
      </c>
      <c r="P52" s="5"/>
    </row>
    <row r="53" spans="1:16" x14ac:dyDescent="0.3">
      <c r="A53" s="243" t="str">
        <f t="shared" si="0"/>
        <v>N</v>
      </c>
      <c r="B53" s="112" t="s">
        <v>99</v>
      </c>
      <c r="C53" s="204"/>
      <c r="D53" s="107"/>
      <c r="E53" s="108"/>
      <c r="F53" s="109">
        <f t="shared" si="6"/>
        <v>0</v>
      </c>
      <c r="G53" s="110">
        <f t="shared" si="7"/>
        <v>0</v>
      </c>
      <c r="H53" s="240"/>
      <c r="I53" s="346"/>
      <c r="J53" s="223"/>
      <c r="K53" s="110">
        <f t="shared" si="8"/>
        <v>0</v>
      </c>
      <c r="L53" s="223"/>
      <c r="M53" s="110">
        <f t="shared" si="9"/>
        <v>0</v>
      </c>
      <c r="N53" s="223"/>
      <c r="O53" s="110">
        <f t="shared" si="10"/>
        <v>0</v>
      </c>
      <c r="P53" s="5"/>
    </row>
    <row r="54" spans="1:16" x14ac:dyDescent="0.3">
      <c r="A54" s="243" t="str">
        <f t="shared" si="0"/>
        <v>N</v>
      </c>
      <c r="B54" s="112" t="s">
        <v>100</v>
      </c>
      <c r="C54" s="204"/>
      <c r="D54" s="107"/>
      <c r="E54" s="108"/>
      <c r="F54" s="109">
        <f t="shared" si="6"/>
        <v>0</v>
      </c>
      <c r="G54" s="110">
        <f t="shared" si="7"/>
        <v>0</v>
      </c>
      <c r="H54" s="240"/>
      <c r="I54" s="346"/>
      <c r="J54" s="223"/>
      <c r="K54" s="110">
        <f t="shared" si="8"/>
        <v>0</v>
      </c>
      <c r="L54" s="223"/>
      <c r="M54" s="110">
        <f t="shared" si="9"/>
        <v>0</v>
      </c>
      <c r="N54" s="223"/>
      <c r="O54" s="110">
        <f t="shared" si="10"/>
        <v>0</v>
      </c>
      <c r="P54" s="5"/>
    </row>
    <row r="55" spans="1:16" x14ac:dyDescent="0.3">
      <c r="A55" s="243" t="str">
        <f t="shared" si="0"/>
        <v>N</v>
      </c>
      <c r="B55" s="99" t="s">
        <v>101</v>
      </c>
      <c r="C55" s="100" t="s">
        <v>201</v>
      </c>
      <c r="D55" s="101"/>
      <c r="E55" s="40"/>
      <c r="F55" s="102"/>
      <c r="G55" s="103">
        <f>SUM(G56:G74)</f>
        <v>0</v>
      </c>
      <c r="H55" s="228"/>
      <c r="I55" s="347"/>
      <c r="J55" s="104"/>
      <c r="K55" s="103">
        <f>SUM(K56:K74)</f>
        <v>0</v>
      </c>
      <c r="L55" s="104"/>
      <c r="M55" s="103">
        <f>SUM(M56:M74)</f>
        <v>0</v>
      </c>
      <c r="N55" s="104"/>
      <c r="O55" s="103">
        <f>SUM(O56:O74)</f>
        <v>0</v>
      </c>
      <c r="P55" s="5"/>
    </row>
    <row r="56" spans="1:16" x14ac:dyDescent="0.3">
      <c r="A56" s="243" t="str">
        <f t="shared" si="0"/>
        <v>N</v>
      </c>
      <c r="B56" s="112" t="s">
        <v>102</v>
      </c>
      <c r="C56" s="106"/>
      <c r="D56" s="107"/>
      <c r="E56" s="108"/>
      <c r="F56" s="109">
        <f t="shared" ref="F56:F74" si="11">SUM(J56,L56,N56)</f>
        <v>0</v>
      </c>
      <c r="G56" s="110">
        <f t="shared" ref="G56:G74" si="12">F56*E56</f>
        <v>0</v>
      </c>
      <c r="H56" s="240"/>
      <c r="I56" s="346"/>
      <c r="J56" s="223"/>
      <c r="K56" s="110">
        <f t="shared" ref="K56:K74" si="13">J56*$E56</f>
        <v>0</v>
      </c>
      <c r="L56" s="223"/>
      <c r="M56" s="110">
        <f t="shared" ref="M56:M74" si="14">L56*$E56</f>
        <v>0</v>
      </c>
      <c r="N56" s="223"/>
      <c r="O56" s="110">
        <f t="shared" ref="O56:O74" si="15">N56*$E56</f>
        <v>0</v>
      </c>
      <c r="P56" s="5"/>
    </row>
    <row r="57" spans="1:16" x14ac:dyDescent="0.3">
      <c r="A57" s="243" t="str">
        <f t="shared" si="0"/>
        <v>N</v>
      </c>
      <c r="B57" s="112" t="s">
        <v>103</v>
      </c>
      <c r="C57" s="106"/>
      <c r="D57" s="107"/>
      <c r="E57" s="108"/>
      <c r="F57" s="109">
        <f t="shared" si="11"/>
        <v>0</v>
      </c>
      <c r="G57" s="110">
        <f t="shared" si="12"/>
        <v>0</v>
      </c>
      <c r="H57" s="240"/>
      <c r="I57" s="346"/>
      <c r="J57" s="223"/>
      <c r="K57" s="110">
        <f t="shared" si="13"/>
        <v>0</v>
      </c>
      <c r="L57" s="223"/>
      <c r="M57" s="110">
        <f t="shared" si="14"/>
        <v>0</v>
      </c>
      <c r="N57" s="223"/>
      <c r="O57" s="110">
        <f t="shared" si="15"/>
        <v>0</v>
      </c>
      <c r="P57" s="5"/>
    </row>
    <row r="58" spans="1:16" x14ac:dyDescent="0.3">
      <c r="A58" s="243" t="str">
        <f t="shared" si="0"/>
        <v>N</v>
      </c>
      <c r="B58" s="112" t="s">
        <v>104</v>
      </c>
      <c r="C58" s="106"/>
      <c r="D58" s="107"/>
      <c r="E58" s="108"/>
      <c r="F58" s="109">
        <f t="shared" si="11"/>
        <v>0</v>
      </c>
      <c r="G58" s="110">
        <f t="shared" si="12"/>
        <v>0</v>
      </c>
      <c r="H58" s="240"/>
      <c r="I58" s="346"/>
      <c r="J58" s="223"/>
      <c r="K58" s="110">
        <f t="shared" si="13"/>
        <v>0</v>
      </c>
      <c r="L58" s="223"/>
      <c r="M58" s="110">
        <f t="shared" si="14"/>
        <v>0</v>
      </c>
      <c r="N58" s="223"/>
      <c r="O58" s="110">
        <f t="shared" si="15"/>
        <v>0</v>
      </c>
      <c r="P58" s="5"/>
    </row>
    <row r="59" spans="1:16" x14ac:dyDescent="0.3">
      <c r="A59" s="243" t="str">
        <f t="shared" si="0"/>
        <v>N</v>
      </c>
      <c r="B59" s="112" t="s">
        <v>105</v>
      </c>
      <c r="C59" s="106"/>
      <c r="D59" s="107"/>
      <c r="E59" s="108"/>
      <c r="F59" s="109">
        <f t="shared" si="11"/>
        <v>0</v>
      </c>
      <c r="G59" s="110">
        <f t="shared" si="12"/>
        <v>0</v>
      </c>
      <c r="H59" s="240"/>
      <c r="I59" s="346"/>
      <c r="J59" s="223"/>
      <c r="K59" s="110">
        <f t="shared" si="13"/>
        <v>0</v>
      </c>
      <c r="L59" s="223"/>
      <c r="M59" s="110">
        <f t="shared" si="14"/>
        <v>0</v>
      </c>
      <c r="N59" s="223"/>
      <c r="O59" s="110">
        <f t="shared" si="15"/>
        <v>0</v>
      </c>
      <c r="P59" s="5"/>
    </row>
    <row r="60" spans="1:16" x14ac:dyDescent="0.3">
      <c r="A60" s="243" t="str">
        <f t="shared" si="0"/>
        <v>N</v>
      </c>
      <c r="B60" s="112" t="s">
        <v>106</v>
      </c>
      <c r="C60" s="106"/>
      <c r="D60" s="107"/>
      <c r="E60" s="108"/>
      <c r="F60" s="109">
        <f t="shared" si="11"/>
        <v>0</v>
      </c>
      <c r="G60" s="110">
        <f t="shared" si="12"/>
        <v>0</v>
      </c>
      <c r="H60" s="240"/>
      <c r="I60" s="346"/>
      <c r="J60" s="223"/>
      <c r="K60" s="110">
        <f t="shared" si="13"/>
        <v>0</v>
      </c>
      <c r="L60" s="223"/>
      <c r="M60" s="110">
        <f t="shared" si="14"/>
        <v>0</v>
      </c>
      <c r="N60" s="223"/>
      <c r="O60" s="110">
        <f t="shared" si="15"/>
        <v>0</v>
      </c>
      <c r="P60" s="5"/>
    </row>
    <row r="61" spans="1:16" x14ac:dyDescent="0.3">
      <c r="A61" s="243" t="str">
        <f t="shared" si="0"/>
        <v>N</v>
      </c>
      <c r="B61" s="112" t="s">
        <v>107</v>
      </c>
      <c r="C61" s="106"/>
      <c r="D61" s="107"/>
      <c r="E61" s="108"/>
      <c r="F61" s="109">
        <f t="shared" si="11"/>
        <v>0</v>
      </c>
      <c r="G61" s="110">
        <f t="shared" si="12"/>
        <v>0</v>
      </c>
      <c r="H61" s="240"/>
      <c r="I61" s="346"/>
      <c r="J61" s="223"/>
      <c r="K61" s="110">
        <f t="shared" si="13"/>
        <v>0</v>
      </c>
      <c r="L61" s="223"/>
      <c r="M61" s="110">
        <f t="shared" si="14"/>
        <v>0</v>
      </c>
      <c r="N61" s="223"/>
      <c r="O61" s="110">
        <f t="shared" si="15"/>
        <v>0</v>
      </c>
      <c r="P61" s="5"/>
    </row>
    <row r="62" spans="1:16" x14ac:dyDescent="0.3">
      <c r="A62" s="243" t="str">
        <f t="shared" si="0"/>
        <v>N</v>
      </c>
      <c r="B62" s="112" t="s">
        <v>108</v>
      </c>
      <c r="C62" s="106"/>
      <c r="D62" s="107"/>
      <c r="E62" s="108"/>
      <c r="F62" s="109">
        <f t="shared" si="11"/>
        <v>0</v>
      </c>
      <c r="G62" s="110">
        <f t="shared" si="12"/>
        <v>0</v>
      </c>
      <c r="H62" s="240"/>
      <c r="I62" s="346"/>
      <c r="J62" s="223"/>
      <c r="K62" s="110">
        <f t="shared" si="13"/>
        <v>0</v>
      </c>
      <c r="L62" s="223"/>
      <c r="M62" s="110">
        <f t="shared" si="14"/>
        <v>0</v>
      </c>
      <c r="N62" s="223"/>
      <c r="O62" s="110">
        <f t="shared" si="15"/>
        <v>0</v>
      </c>
      <c r="P62" s="5"/>
    </row>
    <row r="63" spans="1:16" x14ac:dyDescent="0.3">
      <c r="A63" s="243" t="str">
        <f t="shared" si="0"/>
        <v>N</v>
      </c>
      <c r="B63" s="112" t="s">
        <v>109</v>
      </c>
      <c r="C63" s="106"/>
      <c r="D63" s="107"/>
      <c r="E63" s="108"/>
      <c r="F63" s="109">
        <f t="shared" si="11"/>
        <v>0</v>
      </c>
      <c r="G63" s="110">
        <f t="shared" si="12"/>
        <v>0</v>
      </c>
      <c r="H63" s="240"/>
      <c r="I63" s="346"/>
      <c r="J63" s="223"/>
      <c r="K63" s="110">
        <f t="shared" si="13"/>
        <v>0</v>
      </c>
      <c r="L63" s="223"/>
      <c r="M63" s="110">
        <f t="shared" si="14"/>
        <v>0</v>
      </c>
      <c r="N63" s="223"/>
      <c r="O63" s="110">
        <f t="shared" si="15"/>
        <v>0</v>
      </c>
      <c r="P63" s="5"/>
    </row>
    <row r="64" spans="1:16" x14ac:dyDescent="0.3">
      <c r="A64" s="243" t="str">
        <f t="shared" si="0"/>
        <v>N</v>
      </c>
      <c r="B64" s="112" t="s">
        <v>110</v>
      </c>
      <c r="C64" s="106"/>
      <c r="D64" s="107"/>
      <c r="E64" s="108"/>
      <c r="F64" s="109">
        <f t="shared" si="11"/>
        <v>0</v>
      </c>
      <c r="G64" s="110">
        <f t="shared" si="12"/>
        <v>0</v>
      </c>
      <c r="H64" s="240"/>
      <c r="I64" s="346"/>
      <c r="J64" s="223"/>
      <c r="K64" s="110">
        <f t="shared" si="13"/>
        <v>0</v>
      </c>
      <c r="L64" s="223"/>
      <c r="M64" s="110">
        <f t="shared" si="14"/>
        <v>0</v>
      </c>
      <c r="N64" s="223"/>
      <c r="O64" s="110">
        <f t="shared" si="15"/>
        <v>0</v>
      </c>
      <c r="P64" s="5"/>
    </row>
    <row r="65" spans="1:16" x14ac:dyDescent="0.3">
      <c r="A65" s="243" t="str">
        <f t="shared" si="0"/>
        <v>N</v>
      </c>
      <c r="B65" s="112" t="s">
        <v>111</v>
      </c>
      <c r="C65" s="106"/>
      <c r="D65" s="107"/>
      <c r="E65" s="108"/>
      <c r="F65" s="109">
        <f t="shared" si="11"/>
        <v>0</v>
      </c>
      <c r="G65" s="110">
        <f t="shared" si="12"/>
        <v>0</v>
      </c>
      <c r="H65" s="240"/>
      <c r="I65" s="346"/>
      <c r="J65" s="223"/>
      <c r="K65" s="110">
        <f t="shared" si="13"/>
        <v>0</v>
      </c>
      <c r="L65" s="223"/>
      <c r="M65" s="110">
        <f t="shared" si="14"/>
        <v>0</v>
      </c>
      <c r="N65" s="223"/>
      <c r="O65" s="110">
        <f t="shared" si="15"/>
        <v>0</v>
      </c>
      <c r="P65" s="5"/>
    </row>
    <row r="66" spans="1:16" x14ac:dyDescent="0.3">
      <c r="A66" s="243" t="str">
        <f t="shared" si="0"/>
        <v>N</v>
      </c>
      <c r="B66" s="105" t="s">
        <v>112</v>
      </c>
      <c r="C66" s="106"/>
      <c r="D66" s="107"/>
      <c r="E66" s="108"/>
      <c r="F66" s="109">
        <f t="shared" si="11"/>
        <v>0</v>
      </c>
      <c r="G66" s="110">
        <f t="shared" si="12"/>
        <v>0</v>
      </c>
      <c r="H66" s="240"/>
      <c r="I66" s="346"/>
      <c r="J66" s="223"/>
      <c r="K66" s="110">
        <f t="shared" si="13"/>
        <v>0</v>
      </c>
      <c r="L66" s="223"/>
      <c r="M66" s="110">
        <f t="shared" si="14"/>
        <v>0</v>
      </c>
      <c r="N66" s="223"/>
      <c r="O66" s="110">
        <f t="shared" si="15"/>
        <v>0</v>
      </c>
      <c r="P66" s="5"/>
    </row>
    <row r="67" spans="1:16" x14ac:dyDescent="0.3">
      <c r="A67" s="243" t="str">
        <f t="shared" si="0"/>
        <v>N</v>
      </c>
      <c r="B67" s="112" t="s">
        <v>113</v>
      </c>
      <c r="C67" s="106"/>
      <c r="D67" s="107"/>
      <c r="E67" s="108"/>
      <c r="F67" s="109">
        <f t="shared" si="11"/>
        <v>0</v>
      </c>
      <c r="G67" s="110">
        <f t="shared" si="12"/>
        <v>0</v>
      </c>
      <c r="H67" s="240"/>
      <c r="I67" s="346"/>
      <c r="J67" s="223"/>
      <c r="K67" s="110">
        <f t="shared" si="13"/>
        <v>0</v>
      </c>
      <c r="L67" s="223"/>
      <c r="M67" s="110">
        <f t="shared" si="14"/>
        <v>0</v>
      </c>
      <c r="N67" s="223"/>
      <c r="O67" s="110">
        <f t="shared" si="15"/>
        <v>0</v>
      </c>
      <c r="P67" s="5"/>
    </row>
    <row r="68" spans="1:16" x14ac:dyDescent="0.3">
      <c r="A68" s="243" t="str">
        <f t="shared" si="0"/>
        <v>N</v>
      </c>
      <c r="B68" s="112" t="s">
        <v>114</v>
      </c>
      <c r="C68" s="106"/>
      <c r="D68" s="107"/>
      <c r="E68" s="108"/>
      <c r="F68" s="109">
        <f t="shared" si="11"/>
        <v>0</v>
      </c>
      <c r="G68" s="110">
        <f t="shared" si="12"/>
        <v>0</v>
      </c>
      <c r="H68" s="240"/>
      <c r="I68" s="346"/>
      <c r="J68" s="223"/>
      <c r="K68" s="110">
        <f t="shared" si="13"/>
        <v>0</v>
      </c>
      <c r="L68" s="223"/>
      <c r="M68" s="110">
        <f t="shared" si="14"/>
        <v>0</v>
      </c>
      <c r="N68" s="223"/>
      <c r="O68" s="110">
        <f t="shared" si="15"/>
        <v>0</v>
      </c>
      <c r="P68" s="5"/>
    </row>
    <row r="69" spans="1:16" x14ac:dyDescent="0.3">
      <c r="A69" s="243" t="str">
        <f t="shared" si="0"/>
        <v>N</v>
      </c>
      <c r="B69" s="112" t="s">
        <v>115</v>
      </c>
      <c r="C69" s="106"/>
      <c r="D69" s="107"/>
      <c r="E69" s="108"/>
      <c r="F69" s="109">
        <f t="shared" si="11"/>
        <v>0</v>
      </c>
      <c r="G69" s="110">
        <f t="shared" si="12"/>
        <v>0</v>
      </c>
      <c r="H69" s="240"/>
      <c r="I69" s="346"/>
      <c r="J69" s="223"/>
      <c r="K69" s="110">
        <f t="shared" si="13"/>
        <v>0</v>
      </c>
      <c r="L69" s="223"/>
      <c r="M69" s="110">
        <f t="shared" si="14"/>
        <v>0</v>
      </c>
      <c r="N69" s="223"/>
      <c r="O69" s="110">
        <f t="shared" si="15"/>
        <v>0</v>
      </c>
      <c r="P69" s="5"/>
    </row>
    <row r="70" spans="1:16" x14ac:dyDescent="0.3">
      <c r="A70" s="243" t="str">
        <f t="shared" si="0"/>
        <v>N</v>
      </c>
      <c r="B70" s="112" t="s">
        <v>116</v>
      </c>
      <c r="C70" s="106"/>
      <c r="D70" s="107"/>
      <c r="E70" s="108"/>
      <c r="F70" s="109">
        <f t="shared" si="11"/>
        <v>0</v>
      </c>
      <c r="G70" s="110">
        <f t="shared" si="12"/>
        <v>0</v>
      </c>
      <c r="H70" s="240"/>
      <c r="I70" s="346"/>
      <c r="J70" s="223"/>
      <c r="K70" s="110">
        <f t="shared" si="13"/>
        <v>0</v>
      </c>
      <c r="L70" s="223"/>
      <c r="M70" s="110">
        <f t="shared" si="14"/>
        <v>0</v>
      </c>
      <c r="N70" s="223"/>
      <c r="O70" s="110">
        <f t="shared" si="15"/>
        <v>0</v>
      </c>
      <c r="P70" s="5"/>
    </row>
    <row r="71" spans="1:16" x14ac:dyDescent="0.3">
      <c r="A71" s="243" t="str">
        <f t="shared" si="0"/>
        <v>N</v>
      </c>
      <c r="B71" s="112" t="s">
        <v>117</v>
      </c>
      <c r="C71" s="106"/>
      <c r="D71" s="107"/>
      <c r="E71" s="108"/>
      <c r="F71" s="109">
        <f t="shared" si="11"/>
        <v>0</v>
      </c>
      <c r="G71" s="110">
        <f t="shared" si="12"/>
        <v>0</v>
      </c>
      <c r="H71" s="240"/>
      <c r="I71" s="346"/>
      <c r="J71" s="223"/>
      <c r="K71" s="110">
        <f t="shared" si="13"/>
        <v>0</v>
      </c>
      <c r="L71" s="223"/>
      <c r="M71" s="110">
        <f t="shared" si="14"/>
        <v>0</v>
      </c>
      <c r="N71" s="223"/>
      <c r="O71" s="110">
        <f t="shared" si="15"/>
        <v>0</v>
      </c>
      <c r="P71" s="5"/>
    </row>
    <row r="72" spans="1:16" x14ac:dyDescent="0.3">
      <c r="A72" s="243" t="str">
        <f t="shared" si="0"/>
        <v>N</v>
      </c>
      <c r="B72" s="112" t="s">
        <v>118</v>
      </c>
      <c r="C72" s="106"/>
      <c r="D72" s="107"/>
      <c r="E72" s="108"/>
      <c r="F72" s="109">
        <f t="shared" si="11"/>
        <v>0</v>
      </c>
      <c r="G72" s="110">
        <f t="shared" si="12"/>
        <v>0</v>
      </c>
      <c r="H72" s="240"/>
      <c r="I72" s="346"/>
      <c r="J72" s="223"/>
      <c r="K72" s="110">
        <f t="shared" si="13"/>
        <v>0</v>
      </c>
      <c r="L72" s="223"/>
      <c r="M72" s="110">
        <f t="shared" si="14"/>
        <v>0</v>
      </c>
      <c r="N72" s="223"/>
      <c r="O72" s="110">
        <f t="shared" si="15"/>
        <v>0</v>
      </c>
      <c r="P72" s="5"/>
    </row>
    <row r="73" spans="1:16" x14ac:dyDescent="0.3">
      <c r="A73" s="243" t="str">
        <f t="shared" si="0"/>
        <v>N</v>
      </c>
      <c r="B73" s="112" t="s">
        <v>119</v>
      </c>
      <c r="C73" s="106"/>
      <c r="D73" s="107"/>
      <c r="E73" s="108"/>
      <c r="F73" s="109">
        <f t="shared" si="11"/>
        <v>0</v>
      </c>
      <c r="G73" s="110">
        <f t="shared" si="12"/>
        <v>0</v>
      </c>
      <c r="H73" s="240"/>
      <c r="I73" s="346"/>
      <c r="J73" s="223"/>
      <c r="K73" s="110">
        <f t="shared" si="13"/>
        <v>0</v>
      </c>
      <c r="L73" s="223"/>
      <c r="M73" s="110">
        <f t="shared" si="14"/>
        <v>0</v>
      </c>
      <c r="N73" s="223"/>
      <c r="O73" s="110">
        <f t="shared" si="15"/>
        <v>0</v>
      </c>
      <c r="P73" s="5"/>
    </row>
    <row r="74" spans="1:16" x14ac:dyDescent="0.3">
      <c r="A74" s="243" t="str">
        <f t="shared" si="0"/>
        <v>N</v>
      </c>
      <c r="B74" s="112" t="s">
        <v>120</v>
      </c>
      <c r="C74" s="106"/>
      <c r="D74" s="107"/>
      <c r="E74" s="108"/>
      <c r="F74" s="109">
        <f t="shared" si="11"/>
        <v>0</v>
      </c>
      <c r="G74" s="110">
        <f t="shared" si="12"/>
        <v>0</v>
      </c>
      <c r="H74" s="240"/>
      <c r="I74" s="346"/>
      <c r="J74" s="223"/>
      <c r="K74" s="110">
        <f t="shared" si="13"/>
        <v>0</v>
      </c>
      <c r="L74" s="223"/>
      <c r="M74" s="110">
        <f t="shared" si="14"/>
        <v>0</v>
      </c>
      <c r="N74" s="223"/>
      <c r="O74" s="110">
        <f t="shared" si="15"/>
        <v>0</v>
      </c>
      <c r="P74" s="5"/>
    </row>
    <row r="75" spans="1:16" x14ac:dyDescent="0.3">
      <c r="A75" s="243" t="str">
        <f>IF((K75+M75+O75)&gt;0,"A","N")</f>
        <v>N</v>
      </c>
      <c r="B75" s="112" t="s">
        <v>121</v>
      </c>
      <c r="C75" s="106"/>
      <c r="D75" s="107"/>
      <c r="E75" s="108"/>
      <c r="F75" s="109">
        <f>SUM(J75,L75,N75)</f>
        <v>0</v>
      </c>
      <c r="G75" s="110">
        <f>F75*E75</f>
        <v>0</v>
      </c>
      <c r="H75" s="240"/>
      <c r="I75" s="346"/>
      <c r="J75" s="223"/>
      <c r="K75" s="110">
        <f>J75*$E75</f>
        <v>0</v>
      </c>
      <c r="L75" s="223"/>
      <c r="M75" s="110">
        <f>L75*$E75</f>
        <v>0</v>
      </c>
      <c r="N75" s="223"/>
      <c r="O75" s="110">
        <f>N75*$E75</f>
        <v>0</v>
      </c>
      <c r="P75" s="5"/>
    </row>
    <row r="76" spans="1:16" x14ac:dyDescent="0.3">
      <c r="A76" s="243" t="str">
        <f t="shared" ref="A76:A139" si="16">IF((K76+M76+O76)&gt;0,"A","N")</f>
        <v>N</v>
      </c>
      <c r="B76" s="99" t="s">
        <v>122</v>
      </c>
      <c r="C76" s="100" t="s">
        <v>212</v>
      </c>
      <c r="D76" s="101"/>
      <c r="E76" s="40"/>
      <c r="F76" s="102"/>
      <c r="G76" s="103">
        <f>SUM(G77:G96)</f>
        <v>0</v>
      </c>
      <c r="H76" s="228"/>
      <c r="I76" s="347"/>
      <c r="J76" s="104"/>
      <c r="K76" s="103">
        <f>SUM(K77:K96)</f>
        <v>0</v>
      </c>
      <c r="L76" s="104"/>
      <c r="M76" s="103">
        <f>SUM(M77:M96)</f>
        <v>0</v>
      </c>
      <c r="N76" s="104"/>
      <c r="O76" s="103">
        <f>SUM(O77:O96)</f>
        <v>0</v>
      </c>
      <c r="P76" s="5"/>
    </row>
    <row r="77" spans="1:16" x14ac:dyDescent="0.3">
      <c r="A77" s="243" t="str">
        <f t="shared" si="16"/>
        <v>N</v>
      </c>
      <c r="B77" s="112" t="s">
        <v>123</v>
      </c>
      <c r="C77" s="106"/>
      <c r="D77" s="107"/>
      <c r="E77" s="108"/>
      <c r="F77" s="109">
        <f t="shared" ref="F77:F96" si="17">SUM(J77,L77,N77)</f>
        <v>0</v>
      </c>
      <c r="G77" s="110">
        <f t="shared" ref="G77:G96" si="18">F77*E77</f>
        <v>0</v>
      </c>
      <c r="H77" s="240"/>
      <c r="I77" s="346"/>
      <c r="J77" s="223"/>
      <c r="K77" s="110">
        <f t="shared" ref="K77:K118" si="19">J77*$E77</f>
        <v>0</v>
      </c>
      <c r="L77" s="223"/>
      <c r="M77" s="110">
        <f t="shared" ref="M77:M118" si="20">L77*$E77</f>
        <v>0</v>
      </c>
      <c r="N77" s="223"/>
      <c r="O77" s="110">
        <f t="shared" ref="O77:O96" si="21">N77*$E77</f>
        <v>0</v>
      </c>
      <c r="P77" s="5"/>
    </row>
    <row r="78" spans="1:16" x14ac:dyDescent="0.3">
      <c r="A78" s="243" t="str">
        <f t="shared" si="16"/>
        <v>N</v>
      </c>
      <c r="B78" s="112" t="s">
        <v>124</v>
      </c>
      <c r="C78" s="106"/>
      <c r="D78" s="107"/>
      <c r="E78" s="108"/>
      <c r="F78" s="109">
        <f t="shared" si="17"/>
        <v>0</v>
      </c>
      <c r="G78" s="110">
        <f t="shared" si="18"/>
        <v>0</v>
      </c>
      <c r="H78" s="240"/>
      <c r="I78" s="346"/>
      <c r="J78" s="223"/>
      <c r="K78" s="110">
        <f t="shared" si="19"/>
        <v>0</v>
      </c>
      <c r="L78" s="223"/>
      <c r="M78" s="110">
        <f t="shared" si="20"/>
        <v>0</v>
      </c>
      <c r="N78" s="223"/>
      <c r="O78" s="110">
        <f t="shared" si="21"/>
        <v>0</v>
      </c>
      <c r="P78" s="5"/>
    </row>
    <row r="79" spans="1:16" x14ac:dyDescent="0.3">
      <c r="A79" s="243" t="str">
        <f t="shared" si="16"/>
        <v>N</v>
      </c>
      <c r="B79" s="112" t="s">
        <v>125</v>
      </c>
      <c r="C79" s="106"/>
      <c r="D79" s="107"/>
      <c r="E79" s="108"/>
      <c r="F79" s="109">
        <f t="shared" si="17"/>
        <v>0</v>
      </c>
      <c r="G79" s="110">
        <f t="shared" si="18"/>
        <v>0</v>
      </c>
      <c r="H79" s="240"/>
      <c r="I79" s="346"/>
      <c r="J79" s="223"/>
      <c r="K79" s="110">
        <f t="shared" si="19"/>
        <v>0</v>
      </c>
      <c r="L79" s="223"/>
      <c r="M79" s="110">
        <f t="shared" si="20"/>
        <v>0</v>
      </c>
      <c r="N79" s="223"/>
      <c r="O79" s="110">
        <f t="shared" si="21"/>
        <v>0</v>
      </c>
      <c r="P79" s="5"/>
    </row>
    <row r="80" spans="1:16" x14ac:dyDescent="0.3">
      <c r="A80" s="243" t="str">
        <f t="shared" si="16"/>
        <v>N</v>
      </c>
      <c r="B80" s="112" t="s">
        <v>126</v>
      </c>
      <c r="C80" s="106"/>
      <c r="D80" s="107"/>
      <c r="E80" s="108"/>
      <c r="F80" s="109">
        <f t="shared" si="17"/>
        <v>0</v>
      </c>
      <c r="G80" s="110">
        <f t="shared" si="18"/>
        <v>0</v>
      </c>
      <c r="H80" s="240"/>
      <c r="I80" s="346"/>
      <c r="J80" s="223"/>
      <c r="K80" s="110">
        <f t="shared" si="19"/>
        <v>0</v>
      </c>
      <c r="L80" s="223"/>
      <c r="M80" s="110">
        <f t="shared" si="20"/>
        <v>0</v>
      </c>
      <c r="N80" s="223"/>
      <c r="O80" s="110">
        <f t="shared" si="21"/>
        <v>0</v>
      </c>
      <c r="P80" s="5"/>
    </row>
    <row r="81" spans="1:16" x14ac:dyDescent="0.3">
      <c r="A81" s="243" t="str">
        <f t="shared" si="16"/>
        <v>N</v>
      </c>
      <c r="B81" s="112" t="s">
        <v>127</v>
      </c>
      <c r="C81" s="106"/>
      <c r="D81" s="107"/>
      <c r="E81" s="108"/>
      <c r="F81" s="109">
        <f t="shared" si="17"/>
        <v>0</v>
      </c>
      <c r="G81" s="110">
        <f t="shared" si="18"/>
        <v>0</v>
      </c>
      <c r="H81" s="240"/>
      <c r="I81" s="346"/>
      <c r="J81" s="223"/>
      <c r="K81" s="110">
        <f t="shared" si="19"/>
        <v>0</v>
      </c>
      <c r="L81" s="223"/>
      <c r="M81" s="110">
        <f t="shared" si="20"/>
        <v>0</v>
      </c>
      <c r="N81" s="223"/>
      <c r="O81" s="110">
        <f t="shared" si="21"/>
        <v>0</v>
      </c>
      <c r="P81" s="5"/>
    </row>
    <row r="82" spans="1:16" x14ac:dyDescent="0.3">
      <c r="A82" s="243" t="str">
        <f t="shared" si="16"/>
        <v>N</v>
      </c>
      <c r="B82" s="112" t="s">
        <v>128</v>
      </c>
      <c r="C82" s="106"/>
      <c r="D82" s="107"/>
      <c r="E82" s="108"/>
      <c r="F82" s="109">
        <f t="shared" si="17"/>
        <v>0</v>
      </c>
      <c r="G82" s="110">
        <f t="shared" si="18"/>
        <v>0</v>
      </c>
      <c r="H82" s="240"/>
      <c r="I82" s="346"/>
      <c r="J82" s="223"/>
      <c r="K82" s="110">
        <f t="shared" si="19"/>
        <v>0</v>
      </c>
      <c r="L82" s="223"/>
      <c r="M82" s="110">
        <f t="shared" si="20"/>
        <v>0</v>
      </c>
      <c r="N82" s="223"/>
      <c r="O82" s="110">
        <f t="shared" si="21"/>
        <v>0</v>
      </c>
      <c r="P82" s="5"/>
    </row>
    <row r="83" spans="1:16" x14ac:dyDescent="0.3">
      <c r="A83" s="243" t="str">
        <f t="shared" si="16"/>
        <v>N</v>
      </c>
      <c r="B83" s="112" t="s">
        <v>129</v>
      </c>
      <c r="C83" s="106"/>
      <c r="D83" s="107"/>
      <c r="E83" s="108"/>
      <c r="F83" s="109">
        <f t="shared" si="17"/>
        <v>0</v>
      </c>
      <c r="G83" s="110">
        <f t="shared" si="18"/>
        <v>0</v>
      </c>
      <c r="H83" s="240"/>
      <c r="I83" s="346"/>
      <c r="J83" s="223"/>
      <c r="K83" s="110">
        <f t="shared" si="19"/>
        <v>0</v>
      </c>
      <c r="L83" s="223"/>
      <c r="M83" s="110">
        <f t="shared" si="20"/>
        <v>0</v>
      </c>
      <c r="N83" s="223"/>
      <c r="O83" s="110">
        <f t="shared" si="21"/>
        <v>0</v>
      </c>
      <c r="P83" s="5"/>
    </row>
    <row r="84" spans="1:16" x14ac:dyDescent="0.3">
      <c r="A84" s="243" t="str">
        <f t="shared" si="16"/>
        <v>N</v>
      </c>
      <c r="B84" s="112" t="s">
        <v>130</v>
      </c>
      <c r="C84" s="106"/>
      <c r="D84" s="107"/>
      <c r="E84" s="108"/>
      <c r="F84" s="109">
        <f t="shared" si="17"/>
        <v>0</v>
      </c>
      <c r="G84" s="110">
        <f t="shared" si="18"/>
        <v>0</v>
      </c>
      <c r="H84" s="240"/>
      <c r="I84" s="346"/>
      <c r="J84" s="223"/>
      <c r="K84" s="110">
        <f t="shared" si="19"/>
        <v>0</v>
      </c>
      <c r="L84" s="223"/>
      <c r="M84" s="110">
        <f t="shared" si="20"/>
        <v>0</v>
      </c>
      <c r="N84" s="223"/>
      <c r="O84" s="110">
        <f t="shared" si="21"/>
        <v>0</v>
      </c>
      <c r="P84" s="5"/>
    </row>
    <row r="85" spans="1:16" x14ac:dyDescent="0.3">
      <c r="A85" s="243" t="str">
        <f t="shared" si="16"/>
        <v>N</v>
      </c>
      <c r="B85" s="112" t="s">
        <v>131</v>
      </c>
      <c r="C85" s="106"/>
      <c r="D85" s="107"/>
      <c r="E85" s="108"/>
      <c r="F85" s="109">
        <f t="shared" si="17"/>
        <v>0</v>
      </c>
      <c r="G85" s="110">
        <f t="shared" si="18"/>
        <v>0</v>
      </c>
      <c r="H85" s="240"/>
      <c r="I85" s="346"/>
      <c r="J85" s="223"/>
      <c r="K85" s="110">
        <f t="shared" si="19"/>
        <v>0</v>
      </c>
      <c r="L85" s="223"/>
      <c r="M85" s="110">
        <f t="shared" si="20"/>
        <v>0</v>
      </c>
      <c r="N85" s="223"/>
      <c r="O85" s="110">
        <f t="shared" si="21"/>
        <v>0</v>
      </c>
      <c r="P85" s="5"/>
    </row>
    <row r="86" spans="1:16" x14ac:dyDescent="0.3">
      <c r="A86" s="243" t="str">
        <f t="shared" si="16"/>
        <v>N</v>
      </c>
      <c r="B86" s="112" t="s">
        <v>132</v>
      </c>
      <c r="C86" s="106"/>
      <c r="D86" s="107"/>
      <c r="E86" s="108"/>
      <c r="F86" s="109">
        <f t="shared" si="17"/>
        <v>0</v>
      </c>
      <c r="G86" s="110">
        <f t="shared" si="18"/>
        <v>0</v>
      </c>
      <c r="H86" s="240"/>
      <c r="I86" s="346"/>
      <c r="J86" s="223"/>
      <c r="K86" s="110">
        <f t="shared" si="19"/>
        <v>0</v>
      </c>
      <c r="L86" s="223"/>
      <c r="M86" s="110">
        <f t="shared" si="20"/>
        <v>0</v>
      </c>
      <c r="N86" s="223"/>
      <c r="O86" s="110">
        <f t="shared" si="21"/>
        <v>0</v>
      </c>
      <c r="P86" s="5"/>
    </row>
    <row r="87" spans="1:16" x14ac:dyDescent="0.3">
      <c r="A87" s="243" t="str">
        <f t="shared" si="16"/>
        <v>N</v>
      </c>
      <c r="B87" s="105" t="s">
        <v>133</v>
      </c>
      <c r="C87" s="106"/>
      <c r="D87" s="107"/>
      <c r="E87" s="108"/>
      <c r="F87" s="109">
        <f t="shared" si="17"/>
        <v>0</v>
      </c>
      <c r="G87" s="110">
        <f t="shared" si="18"/>
        <v>0</v>
      </c>
      <c r="H87" s="240"/>
      <c r="I87" s="346"/>
      <c r="J87" s="223"/>
      <c r="K87" s="110">
        <f t="shared" si="19"/>
        <v>0</v>
      </c>
      <c r="L87" s="223"/>
      <c r="M87" s="110">
        <f t="shared" si="20"/>
        <v>0</v>
      </c>
      <c r="N87" s="223"/>
      <c r="O87" s="110">
        <f t="shared" si="21"/>
        <v>0</v>
      </c>
      <c r="P87" s="5"/>
    </row>
    <row r="88" spans="1:16" x14ac:dyDescent="0.3">
      <c r="A88" s="243" t="str">
        <f t="shared" si="16"/>
        <v>N</v>
      </c>
      <c r="B88" s="112" t="s">
        <v>134</v>
      </c>
      <c r="C88" s="106"/>
      <c r="D88" s="107"/>
      <c r="E88" s="108"/>
      <c r="F88" s="109">
        <f t="shared" si="17"/>
        <v>0</v>
      </c>
      <c r="G88" s="110">
        <f t="shared" si="18"/>
        <v>0</v>
      </c>
      <c r="H88" s="240"/>
      <c r="I88" s="346"/>
      <c r="J88" s="223"/>
      <c r="K88" s="110">
        <f t="shared" si="19"/>
        <v>0</v>
      </c>
      <c r="L88" s="223"/>
      <c r="M88" s="110">
        <f t="shared" si="20"/>
        <v>0</v>
      </c>
      <c r="N88" s="223"/>
      <c r="O88" s="110">
        <f t="shared" si="21"/>
        <v>0</v>
      </c>
      <c r="P88" s="5"/>
    </row>
    <row r="89" spans="1:16" x14ac:dyDescent="0.3">
      <c r="A89" s="243" t="str">
        <f t="shared" si="16"/>
        <v>N</v>
      </c>
      <c r="B89" s="112" t="s">
        <v>135</v>
      </c>
      <c r="C89" s="106"/>
      <c r="D89" s="107"/>
      <c r="E89" s="108"/>
      <c r="F89" s="109">
        <f t="shared" si="17"/>
        <v>0</v>
      </c>
      <c r="G89" s="110">
        <f t="shared" si="18"/>
        <v>0</v>
      </c>
      <c r="H89" s="240"/>
      <c r="I89" s="346"/>
      <c r="J89" s="223"/>
      <c r="K89" s="110">
        <f t="shared" si="19"/>
        <v>0</v>
      </c>
      <c r="L89" s="223"/>
      <c r="M89" s="110">
        <f t="shared" si="20"/>
        <v>0</v>
      </c>
      <c r="N89" s="223"/>
      <c r="O89" s="110">
        <f t="shared" si="21"/>
        <v>0</v>
      </c>
      <c r="P89" s="5"/>
    </row>
    <row r="90" spans="1:16" x14ac:dyDescent="0.3">
      <c r="A90" s="243" t="str">
        <f t="shared" si="16"/>
        <v>N</v>
      </c>
      <c r="B90" s="112" t="s">
        <v>136</v>
      </c>
      <c r="C90" s="106"/>
      <c r="D90" s="107"/>
      <c r="E90" s="108"/>
      <c r="F90" s="109">
        <f t="shared" si="17"/>
        <v>0</v>
      </c>
      <c r="G90" s="110">
        <f t="shared" si="18"/>
        <v>0</v>
      </c>
      <c r="H90" s="240"/>
      <c r="I90" s="346"/>
      <c r="J90" s="223"/>
      <c r="K90" s="110">
        <f t="shared" si="19"/>
        <v>0</v>
      </c>
      <c r="L90" s="223"/>
      <c r="M90" s="110">
        <f t="shared" si="20"/>
        <v>0</v>
      </c>
      <c r="N90" s="223"/>
      <c r="O90" s="110">
        <f t="shared" si="21"/>
        <v>0</v>
      </c>
      <c r="P90" s="5"/>
    </row>
    <row r="91" spans="1:16" x14ac:dyDescent="0.3">
      <c r="A91" s="243" t="str">
        <f t="shared" si="16"/>
        <v>N</v>
      </c>
      <c r="B91" s="112" t="s">
        <v>137</v>
      </c>
      <c r="C91" s="106"/>
      <c r="D91" s="107"/>
      <c r="E91" s="108"/>
      <c r="F91" s="109">
        <f t="shared" si="17"/>
        <v>0</v>
      </c>
      <c r="G91" s="110">
        <f t="shared" si="18"/>
        <v>0</v>
      </c>
      <c r="H91" s="240"/>
      <c r="I91" s="346"/>
      <c r="J91" s="223"/>
      <c r="K91" s="110">
        <f t="shared" si="19"/>
        <v>0</v>
      </c>
      <c r="L91" s="223"/>
      <c r="M91" s="110">
        <f t="shared" si="20"/>
        <v>0</v>
      </c>
      <c r="N91" s="223"/>
      <c r="O91" s="110">
        <f t="shared" si="21"/>
        <v>0</v>
      </c>
      <c r="P91" s="5"/>
    </row>
    <row r="92" spans="1:16" x14ac:dyDescent="0.3">
      <c r="A92" s="243" t="str">
        <f t="shared" si="16"/>
        <v>N</v>
      </c>
      <c r="B92" s="112" t="s">
        <v>138</v>
      </c>
      <c r="C92" s="106"/>
      <c r="D92" s="107"/>
      <c r="E92" s="108"/>
      <c r="F92" s="109">
        <f t="shared" si="17"/>
        <v>0</v>
      </c>
      <c r="G92" s="110">
        <f t="shared" si="18"/>
        <v>0</v>
      </c>
      <c r="H92" s="240"/>
      <c r="I92" s="346"/>
      <c r="J92" s="223"/>
      <c r="K92" s="110">
        <f t="shared" si="19"/>
        <v>0</v>
      </c>
      <c r="L92" s="223"/>
      <c r="M92" s="110">
        <f t="shared" si="20"/>
        <v>0</v>
      </c>
      <c r="N92" s="223"/>
      <c r="O92" s="110">
        <f t="shared" si="21"/>
        <v>0</v>
      </c>
      <c r="P92" s="5"/>
    </row>
    <row r="93" spans="1:16" x14ac:dyDescent="0.3">
      <c r="A93" s="243" t="str">
        <f t="shared" si="16"/>
        <v>N</v>
      </c>
      <c r="B93" s="112" t="s">
        <v>139</v>
      </c>
      <c r="C93" s="106"/>
      <c r="D93" s="107"/>
      <c r="E93" s="108"/>
      <c r="F93" s="109">
        <f t="shared" si="17"/>
        <v>0</v>
      </c>
      <c r="G93" s="110">
        <f t="shared" si="18"/>
        <v>0</v>
      </c>
      <c r="H93" s="240"/>
      <c r="I93" s="346"/>
      <c r="J93" s="223"/>
      <c r="K93" s="110">
        <f t="shared" si="19"/>
        <v>0</v>
      </c>
      <c r="L93" s="223"/>
      <c r="M93" s="110">
        <f t="shared" si="20"/>
        <v>0</v>
      </c>
      <c r="N93" s="223"/>
      <c r="O93" s="110">
        <f t="shared" si="21"/>
        <v>0</v>
      </c>
      <c r="P93" s="5"/>
    </row>
    <row r="94" spans="1:16" x14ac:dyDescent="0.3">
      <c r="A94" s="243" t="str">
        <f t="shared" si="16"/>
        <v>N</v>
      </c>
      <c r="B94" s="112" t="s">
        <v>140</v>
      </c>
      <c r="C94" s="106"/>
      <c r="D94" s="107"/>
      <c r="E94" s="108"/>
      <c r="F94" s="109">
        <f t="shared" si="17"/>
        <v>0</v>
      </c>
      <c r="G94" s="110">
        <f t="shared" si="18"/>
        <v>0</v>
      </c>
      <c r="H94" s="240"/>
      <c r="I94" s="346"/>
      <c r="J94" s="223"/>
      <c r="K94" s="110">
        <f t="shared" si="19"/>
        <v>0</v>
      </c>
      <c r="L94" s="223"/>
      <c r="M94" s="110">
        <f t="shared" si="20"/>
        <v>0</v>
      </c>
      <c r="N94" s="223"/>
      <c r="O94" s="110">
        <f t="shared" si="21"/>
        <v>0</v>
      </c>
      <c r="P94" s="5"/>
    </row>
    <row r="95" spans="1:16" x14ac:dyDescent="0.3">
      <c r="A95" s="243" t="str">
        <f t="shared" si="16"/>
        <v>N</v>
      </c>
      <c r="B95" s="112" t="s">
        <v>141</v>
      </c>
      <c r="C95" s="106"/>
      <c r="D95" s="107"/>
      <c r="E95" s="108"/>
      <c r="F95" s="109">
        <f t="shared" si="17"/>
        <v>0</v>
      </c>
      <c r="G95" s="110">
        <f t="shared" si="18"/>
        <v>0</v>
      </c>
      <c r="H95" s="240"/>
      <c r="I95" s="346"/>
      <c r="J95" s="223"/>
      <c r="K95" s="110">
        <f t="shared" si="19"/>
        <v>0</v>
      </c>
      <c r="L95" s="223"/>
      <c r="M95" s="110">
        <f t="shared" si="20"/>
        <v>0</v>
      </c>
      <c r="N95" s="223"/>
      <c r="O95" s="110">
        <f t="shared" si="21"/>
        <v>0</v>
      </c>
      <c r="P95" s="5"/>
    </row>
    <row r="96" spans="1:16" x14ac:dyDescent="0.3">
      <c r="A96" s="243" t="str">
        <f t="shared" si="16"/>
        <v>N</v>
      </c>
      <c r="B96" s="112" t="s">
        <v>142</v>
      </c>
      <c r="C96" s="106"/>
      <c r="D96" s="107"/>
      <c r="E96" s="108"/>
      <c r="F96" s="109">
        <f t="shared" si="17"/>
        <v>0</v>
      </c>
      <c r="G96" s="110">
        <f t="shared" si="18"/>
        <v>0</v>
      </c>
      <c r="H96" s="240"/>
      <c r="I96" s="346"/>
      <c r="J96" s="223"/>
      <c r="K96" s="110">
        <f t="shared" si="19"/>
        <v>0</v>
      </c>
      <c r="L96" s="223"/>
      <c r="M96" s="110">
        <f t="shared" si="20"/>
        <v>0</v>
      </c>
      <c r="N96" s="223"/>
      <c r="O96" s="110">
        <f t="shared" si="21"/>
        <v>0</v>
      </c>
      <c r="P96" s="5"/>
    </row>
    <row r="97" spans="1:16" ht="18" x14ac:dyDescent="0.35">
      <c r="A97" s="243" t="str">
        <f t="shared" si="16"/>
        <v>N</v>
      </c>
      <c r="B97" s="112"/>
      <c r="C97" s="234" t="s">
        <v>202</v>
      </c>
      <c r="D97" s="232"/>
      <c r="E97" s="232"/>
      <c r="F97" s="233">
        <f>IF(G97=0,0,G97/G7)</f>
        <v>0</v>
      </c>
      <c r="G97" s="239">
        <f>G98+G119</f>
        <v>0</v>
      </c>
      <c r="H97" s="226"/>
      <c r="I97" s="348"/>
      <c r="J97" s="244"/>
      <c r="K97" s="110"/>
      <c r="L97" s="244"/>
      <c r="M97" s="290"/>
      <c r="N97" s="244"/>
      <c r="O97" s="290"/>
      <c r="P97" s="5"/>
    </row>
    <row r="98" spans="1:16" x14ac:dyDescent="0.3">
      <c r="A98" s="243" t="str">
        <f t="shared" si="16"/>
        <v>N</v>
      </c>
      <c r="B98" s="99" t="s">
        <v>145</v>
      </c>
      <c r="C98" s="100" t="s">
        <v>143</v>
      </c>
      <c r="D98" s="101"/>
      <c r="E98" s="40"/>
      <c r="F98" s="231"/>
      <c r="G98" s="103">
        <f>SUM(G99:G118)</f>
        <v>0</v>
      </c>
      <c r="H98" s="228"/>
      <c r="I98" s="347"/>
      <c r="J98" s="104"/>
      <c r="K98" s="103">
        <f>SUM(K99:K118)</f>
        <v>0</v>
      </c>
      <c r="L98" s="104"/>
      <c r="M98" s="103">
        <f>SUM(M99:M118)</f>
        <v>0</v>
      </c>
      <c r="N98" s="104"/>
      <c r="O98" s="103">
        <f>SUM(O99:O118)</f>
        <v>0</v>
      </c>
      <c r="P98" s="5"/>
    </row>
    <row r="99" spans="1:16" x14ac:dyDescent="0.3">
      <c r="A99" s="243" t="str">
        <f t="shared" si="16"/>
        <v>N</v>
      </c>
      <c r="B99" s="112" t="s">
        <v>146</v>
      </c>
      <c r="C99" s="106"/>
      <c r="D99" s="107"/>
      <c r="E99" s="108"/>
      <c r="F99" s="109">
        <f t="shared" ref="F99:F118" si="22">SUM(J99,L99,N99)</f>
        <v>0</v>
      </c>
      <c r="G99" s="110">
        <f t="shared" ref="G99:G118" si="23">F99*E99</f>
        <v>0</v>
      </c>
      <c r="H99" s="240"/>
      <c r="I99" s="346"/>
      <c r="J99" s="223"/>
      <c r="K99" s="110">
        <f t="shared" si="19"/>
        <v>0</v>
      </c>
      <c r="L99" s="223"/>
      <c r="M99" s="110">
        <f t="shared" si="20"/>
        <v>0</v>
      </c>
      <c r="N99" s="223"/>
      <c r="O99" s="110">
        <f t="shared" ref="O99:O118" si="24">N99*$E99</f>
        <v>0</v>
      </c>
      <c r="P99" s="5"/>
    </row>
    <row r="100" spans="1:16" x14ac:dyDescent="0.3">
      <c r="A100" s="243" t="str">
        <f t="shared" si="16"/>
        <v>N</v>
      </c>
      <c r="B100" s="112" t="s">
        <v>147</v>
      </c>
      <c r="C100" s="106"/>
      <c r="D100" s="107"/>
      <c r="E100" s="108"/>
      <c r="F100" s="109">
        <f t="shared" si="22"/>
        <v>0</v>
      </c>
      <c r="G100" s="110">
        <f t="shared" si="23"/>
        <v>0</v>
      </c>
      <c r="H100" s="240"/>
      <c r="I100" s="346"/>
      <c r="J100" s="223"/>
      <c r="K100" s="110">
        <f t="shared" si="19"/>
        <v>0</v>
      </c>
      <c r="L100" s="223"/>
      <c r="M100" s="110">
        <f t="shared" si="20"/>
        <v>0</v>
      </c>
      <c r="N100" s="223"/>
      <c r="O100" s="110">
        <f t="shared" si="24"/>
        <v>0</v>
      </c>
      <c r="P100" s="5"/>
    </row>
    <row r="101" spans="1:16" x14ac:dyDescent="0.3">
      <c r="A101" s="243" t="str">
        <f t="shared" si="16"/>
        <v>N</v>
      </c>
      <c r="B101" s="112" t="s">
        <v>148</v>
      </c>
      <c r="C101" s="106"/>
      <c r="D101" s="107"/>
      <c r="E101" s="108"/>
      <c r="F101" s="109">
        <f t="shared" si="22"/>
        <v>0</v>
      </c>
      <c r="G101" s="110">
        <f t="shared" si="23"/>
        <v>0</v>
      </c>
      <c r="H101" s="240"/>
      <c r="I101" s="346"/>
      <c r="J101" s="223"/>
      <c r="K101" s="110">
        <f t="shared" si="19"/>
        <v>0</v>
      </c>
      <c r="L101" s="223"/>
      <c r="M101" s="110">
        <f t="shared" si="20"/>
        <v>0</v>
      </c>
      <c r="N101" s="223"/>
      <c r="O101" s="110">
        <f t="shared" si="24"/>
        <v>0</v>
      </c>
      <c r="P101" s="5"/>
    </row>
    <row r="102" spans="1:16" x14ac:dyDescent="0.3">
      <c r="A102" s="243" t="str">
        <f t="shared" si="16"/>
        <v>N</v>
      </c>
      <c r="B102" s="112" t="s">
        <v>149</v>
      </c>
      <c r="C102" s="106"/>
      <c r="D102" s="107"/>
      <c r="E102" s="108"/>
      <c r="F102" s="109">
        <f t="shared" si="22"/>
        <v>0</v>
      </c>
      <c r="G102" s="110">
        <f t="shared" si="23"/>
        <v>0</v>
      </c>
      <c r="H102" s="240"/>
      <c r="I102" s="346"/>
      <c r="J102" s="223"/>
      <c r="K102" s="110">
        <f t="shared" si="19"/>
        <v>0</v>
      </c>
      <c r="L102" s="223"/>
      <c r="M102" s="110">
        <f t="shared" si="20"/>
        <v>0</v>
      </c>
      <c r="N102" s="223"/>
      <c r="O102" s="110">
        <f t="shared" si="24"/>
        <v>0</v>
      </c>
      <c r="P102" s="5"/>
    </row>
    <row r="103" spans="1:16" x14ac:dyDescent="0.3">
      <c r="A103" s="243" t="str">
        <f t="shared" si="16"/>
        <v>N</v>
      </c>
      <c r="B103" s="112" t="s">
        <v>150</v>
      </c>
      <c r="C103" s="106"/>
      <c r="D103" s="107"/>
      <c r="E103" s="108"/>
      <c r="F103" s="109">
        <f t="shared" si="22"/>
        <v>0</v>
      </c>
      <c r="G103" s="110">
        <f t="shared" si="23"/>
        <v>0</v>
      </c>
      <c r="H103" s="240"/>
      <c r="I103" s="346"/>
      <c r="J103" s="223"/>
      <c r="K103" s="110">
        <f t="shared" si="19"/>
        <v>0</v>
      </c>
      <c r="L103" s="223"/>
      <c r="M103" s="110">
        <f t="shared" si="20"/>
        <v>0</v>
      </c>
      <c r="N103" s="223"/>
      <c r="O103" s="110">
        <f t="shared" si="24"/>
        <v>0</v>
      </c>
      <c r="P103" s="5"/>
    </row>
    <row r="104" spans="1:16" x14ac:dyDescent="0.3">
      <c r="A104" s="243" t="str">
        <f t="shared" si="16"/>
        <v>N</v>
      </c>
      <c r="B104" s="112" t="s">
        <v>151</v>
      </c>
      <c r="C104" s="106"/>
      <c r="D104" s="107"/>
      <c r="E104" s="108"/>
      <c r="F104" s="109">
        <f t="shared" si="22"/>
        <v>0</v>
      </c>
      <c r="G104" s="110">
        <f t="shared" si="23"/>
        <v>0</v>
      </c>
      <c r="H104" s="240"/>
      <c r="I104" s="346"/>
      <c r="J104" s="223"/>
      <c r="K104" s="110">
        <f t="shared" si="19"/>
        <v>0</v>
      </c>
      <c r="L104" s="223"/>
      <c r="M104" s="110">
        <f t="shared" si="20"/>
        <v>0</v>
      </c>
      <c r="N104" s="223"/>
      <c r="O104" s="110">
        <f t="shared" si="24"/>
        <v>0</v>
      </c>
      <c r="P104" s="5"/>
    </row>
    <row r="105" spans="1:16" x14ac:dyDescent="0.3">
      <c r="A105" s="243" t="str">
        <f t="shared" si="16"/>
        <v>N</v>
      </c>
      <c r="B105" s="112" t="s">
        <v>152</v>
      </c>
      <c r="C105" s="106"/>
      <c r="D105" s="107"/>
      <c r="E105" s="108"/>
      <c r="F105" s="109">
        <f t="shared" si="22"/>
        <v>0</v>
      </c>
      <c r="G105" s="110">
        <f t="shared" si="23"/>
        <v>0</v>
      </c>
      <c r="H105" s="240"/>
      <c r="I105" s="346"/>
      <c r="J105" s="223"/>
      <c r="K105" s="110">
        <f t="shared" si="19"/>
        <v>0</v>
      </c>
      <c r="L105" s="223"/>
      <c r="M105" s="110">
        <f t="shared" si="20"/>
        <v>0</v>
      </c>
      <c r="N105" s="223"/>
      <c r="O105" s="110">
        <f t="shared" si="24"/>
        <v>0</v>
      </c>
      <c r="P105" s="5"/>
    </row>
    <row r="106" spans="1:16" x14ac:dyDescent="0.3">
      <c r="A106" s="243" t="str">
        <f t="shared" si="16"/>
        <v>N</v>
      </c>
      <c r="B106" s="112" t="s">
        <v>153</v>
      </c>
      <c r="C106" s="106"/>
      <c r="D106" s="107"/>
      <c r="E106" s="108"/>
      <c r="F106" s="109">
        <f t="shared" si="22"/>
        <v>0</v>
      </c>
      <c r="G106" s="110">
        <f t="shared" si="23"/>
        <v>0</v>
      </c>
      <c r="H106" s="240"/>
      <c r="I106" s="346"/>
      <c r="J106" s="223"/>
      <c r="K106" s="110">
        <f t="shared" si="19"/>
        <v>0</v>
      </c>
      <c r="L106" s="223"/>
      <c r="M106" s="110">
        <f t="shared" si="20"/>
        <v>0</v>
      </c>
      <c r="N106" s="223"/>
      <c r="O106" s="110">
        <f t="shared" si="24"/>
        <v>0</v>
      </c>
      <c r="P106" s="5"/>
    </row>
    <row r="107" spans="1:16" x14ac:dyDescent="0.3">
      <c r="A107" s="243" t="str">
        <f t="shared" si="16"/>
        <v>N</v>
      </c>
      <c r="B107" s="112" t="s">
        <v>154</v>
      </c>
      <c r="C107" s="106"/>
      <c r="D107" s="107"/>
      <c r="E107" s="108"/>
      <c r="F107" s="109">
        <f t="shared" si="22"/>
        <v>0</v>
      </c>
      <c r="G107" s="110">
        <f t="shared" si="23"/>
        <v>0</v>
      </c>
      <c r="H107" s="240"/>
      <c r="I107" s="346"/>
      <c r="J107" s="223"/>
      <c r="K107" s="110">
        <f t="shared" si="19"/>
        <v>0</v>
      </c>
      <c r="L107" s="223"/>
      <c r="M107" s="110">
        <f t="shared" si="20"/>
        <v>0</v>
      </c>
      <c r="N107" s="223"/>
      <c r="O107" s="110">
        <f t="shared" si="24"/>
        <v>0</v>
      </c>
      <c r="P107" s="5"/>
    </row>
    <row r="108" spans="1:16" x14ac:dyDescent="0.3">
      <c r="A108" s="243" t="str">
        <f t="shared" si="16"/>
        <v>N</v>
      </c>
      <c r="B108" s="112" t="s">
        <v>155</v>
      </c>
      <c r="C108" s="106"/>
      <c r="D108" s="107"/>
      <c r="E108" s="108"/>
      <c r="F108" s="109">
        <f t="shared" si="22"/>
        <v>0</v>
      </c>
      <c r="G108" s="110">
        <f t="shared" si="23"/>
        <v>0</v>
      </c>
      <c r="H108" s="240"/>
      <c r="I108" s="346"/>
      <c r="J108" s="223"/>
      <c r="K108" s="110">
        <f t="shared" si="19"/>
        <v>0</v>
      </c>
      <c r="L108" s="223"/>
      <c r="M108" s="110">
        <f t="shared" si="20"/>
        <v>0</v>
      </c>
      <c r="N108" s="223"/>
      <c r="O108" s="110">
        <f t="shared" si="24"/>
        <v>0</v>
      </c>
      <c r="P108" s="5"/>
    </row>
    <row r="109" spans="1:16" x14ac:dyDescent="0.3">
      <c r="A109" s="243" t="str">
        <f t="shared" si="16"/>
        <v>N</v>
      </c>
      <c r="B109" s="112" t="s">
        <v>156</v>
      </c>
      <c r="C109" s="106"/>
      <c r="D109" s="107"/>
      <c r="E109" s="108"/>
      <c r="F109" s="109">
        <f t="shared" si="22"/>
        <v>0</v>
      </c>
      <c r="G109" s="110">
        <f t="shared" si="23"/>
        <v>0</v>
      </c>
      <c r="H109" s="240"/>
      <c r="I109" s="346"/>
      <c r="J109" s="223"/>
      <c r="K109" s="110">
        <f t="shared" si="19"/>
        <v>0</v>
      </c>
      <c r="L109" s="223"/>
      <c r="M109" s="110">
        <f t="shared" si="20"/>
        <v>0</v>
      </c>
      <c r="N109" s="223"/>
      <c r="O109" s="110">
        <f t="shared" si="24"/>
        <v>0</v>
      </c>
      <c r="P109" s="5"/>
    </row>
    <row r="110" spans="1:16" x14ac:dyDescent="0.3">
      <c r="A110" s="243" t="str">
        <f t="shared" si="16"/>
        <v>N</v>
      </c>
      <c r="B110" s="112" t="s">
        <v>157</v>
      </c>
      <c r="C110" s="106"/>
      <c r="D110" s="107"/>
      <c r="E110" s="108"/>
      <c r="F110" s="109">
        <f t="shared" si="22"/>
        <v>0</v>
      </c>
      <c r="G110" s="110">
        <f t="shared" si="23"/>
        <v>0</v>
      </c>
      <c r="H110" s="240"/>
      <c r="I110" s="346"/>
      <c r="J110" s="223"/>
      <c r="K110" s="110">
        <f t="shared" si="19"/>
        <v>0</v>
      </c>
      <c r="L110" s="223"/>
      <c r="M110" s="110">
        <f t="shared" si="20"/>
        <v>0</v>
      </c>
      <c r="N110" s="223"/>
      <c r="O110" s="110">
        <f t="shared" si="24"/>
        <v>0</v>
      </c>
      <c r="P110" s="5"/>
    </row>
    <row r="111" spans="1:16" x14ac:dyDescent="0.3">
      <c r="A111" s="243" t="str">
        <f t="shared" si="16"/>
        <v>N</v>
      </c>
      <c r="B111" s="112" t="s">
        <v>213</v>
      </c>
      <c r="C111" s="106"/>
      <c r="D111" s="107"/>
      <c r="E111" s="108"/>
      <c r="F111" s="109">
        <f t="shared" si="22"/>
        <v>0</v>
      </c>
      <c r="G111" s="110">
        <f t="shared" si="23"/>
        <v>0</v>
      </c>
      <c r="H111" s="240"/>
      <c r="I111" s="346"/>
      <c r="J111" s="223"/>
      <c r="K111" s="110">
        <f t="shared" si="19"/>
        <v>0</v>
      </c>
      <c r="L111" s="223"/>
      <c r="M111" s="110">
        <f t="shared" si="20"/>
        <v>0</v>
      </c>
      <c r="N111" s="223"/>
      <c r="O111" s="110">
        <f t="shared" si="24"/>
        <v>0</v>
      </c>
      <c r="P111" s="5"/>
    </row>
    <row r="112" spans="1:16" x14ac:dyDescent="0.3">
      <c r="A112" s="243" t="str">
        <f t="shared" si="16"/>
        <v>N</v>
      </c>
      <c r="B112" s="112" t="s">
        <v>158</v>
      </c>
      <c r="C112" s="106"/>
      <c r="D112" s="107"/>
      <c r="E112" s="108"/>
      <c r="F112" s="109">
        <f t="shared" si="22"/>
        <v>0</v>
      </c>
      <c r="G112" s="110">
        <f t="shared" si="23"/>
        <v>0</v>
      </c>
      <c r="H112" s="240"/>
      <c r="I112" s="346"/>
      <c r="J112" s="223"/>
      <c r="K112" s="110">
        <f t="shared" si="19"/>
        <v>0</v>
      </c>
      <c r="L112" s="223"/>
      <c r="M112" s="110">
        <f t="shared" si="20"/>
        <v>0</v>
      </c>
      <c r="N112" s="223"/>
      <c r="O112" s="110">
        <f t="shared" si="24"/>
        <v>0</v>
      </c>
      <c r="P112" s="5"/>
    </row>
    <row r="113" spans="1:16" x14ac:dyDescent="0.3">
      <c r="A113" s="243" t="str">
        <f t="shared" si="16"/>
        <v>N</v>
      </c>
      <c r="B113" s="112" t="s">
        <v>159</v>
      </c>
      <c r="C113" s="106"/>
      <c r="D113" s="107"/>
      <c r="E113" s="108"/>
      <c r="F113" s="109">
        <f t="shared" si="22"/>
        <v>0</v>
      </c>
      <c r="G113" s="110">
        <f t="shared" si="23"/>
        <v>0</v>
      </c>
      <c r="H113" s="240"/>
      <c r="I113" s="346"/>
      <c r="J113" s="223"/>
      <c r="K113" s="110">
        <f t="shared" si="19"/>
        <v>0</v>
      </c>
      <c r="L113" s="223"/>
      <c r="M113" s="110">
        <f t="shared" si="20"/>
        <v>0</v>
      </c>
      <c r="N113" s="223"/>
      <c r="O113" s="110">
        <f t="shared" si="24"/>
        <v>0</v>
      </c>
      <c r="P113" s="5"/>
    </row>
    <row r="114" spans="1:16" x14ac:dyDescent="0.3">
      <c r="A114" s="243" t="str">
        <f t="shared" si="16"/>
        <v>N</v>
      </c>
      <c r="B114" s="112" t="s">
        <v>160</v>
      </c>
      <c r="C114" s="106"/>
      <c r="D114" s="107"/>
      <c r="E114" s="108"/>
      <c r="F114" s="109">
        <f t="shared" si="22"/>
        <v>0</v>
      </c>
      <c r="G114" s="110">
        <f t="shared" si="23"/>
        <v>0</v>
      </c>
      <c r="H114" s="240"/>
      <c r="I114" s="346"/>
      <c r="J114" s="223"/>
      <c r="K114" s="110">
        <f t="shared" si="19"/>
        <v>0</v>
      </c>
      <c r="L114" s="223"/>
      <c r="M114" s="110">
        <f t="shared" si="20"/>
        <v>0</v>
      </c>
      <c r="N114" s="223"/>
      <c r="O114" s="110">
        <f t="shared" si="24"/>
        <v>0</v>
      </c>
      <c r="P114" s="5"/>
    </row>
    <row r="115" spans="1:16" x14ac:dyDescent="0.3">
      <c r="A115" s="243" t="str">
        <f t="shared" si="16"/>
        <v>N</v>
      </c>
      <c r="B115" s="112" t="s">
        <v>161</v>
      </c>
      <c r="C115" s="106"/>
      <c r="D115" s="107"/>
      <c r="E115" s="108"/>
      <c r="F115" s="109">
        <f t="shared" si="22"/>
        <v>0</v>
      </c>
      <c r="G115" s="110">
        <f t="shared" si="23"/>
        <v>0</v>
      </c>
      <c r="H115" s="240"/>
      <c r="I115" s="346"/>
      <c r="J115" s="223"/>
      <c r="K115" s="110">
        <f t="shared" si="19"/>
        <v>0</v>
      </c>
      <c r="L115" s="223"/>
      <c r="M115" s="110">
        <f t="shared" si="20"/>
        <v>0</v>
      </c>
      <c r="N115" s="223"/>
      <c r="O115" s="110">
        <f t="shared" si="24"/>
        <v>0</v>
      </c>
      <c r="P115" s="5"/>
    </row>
    <row r="116" spans="1:16" x14ac:dyDescent="0.3">
      <c r="A116" s="243" t="str">
        <f t="shared" si="16"/>
        <v>N</v>
      </c>
      <c r="B116" s="112" t="s">
        <v>162</v>
      </c>
      <c r="C116" s="106"/>
      <c r="D116" s="107"/>
      <c r="E116" s="108"/>
      <c r="F116" s="109">
        <f t="shared" si="22"/>
        <v>0</v>
      </c>
      <c r="G116" s="110">
        <f t="shared" si="23"/>
        <v>0</v>
      </c>
      <c r="H116" s="240"/>
      <c r="I116" s="346"/>
      <c r="J116" s="223"/>
      <c r="K116" s="110">
        <f t="shared" si="19"/>
        <v>0</v>
      </c>
      <c r="L116" s="223"/>
      <c r="M116" s="110">
        <f t="shared" si="20"/>
        <v>0</v>
      </c>
      <c r="N116" s="223"/>
      <c r="O116" s="110">
        <f t="shared" si="24"/>
        <v>0</v>
      </c>
      <c r="P116" s="5"/>
    </row>
    <row r="117" spans="1:16" x14ac:dyDescent="0.3">
      <c r="A117" s="243" t="str">
        <f t="shared" si="16"/>
        <v>N</v>
      </c>
      <c r="B117" s="112" t="s">
        <v>163</v>
      </c>
      <c r="C117" s="106"/>
      <c r="D117" s="107"/>
      <c r="E117" s="108"/>
      <c r="F117" s="109">
        <f t="shared" si="22"/>
        <v>0</v>
      </c>
      <c r="G117" s="110">
        <f t="shared" si="23"/>
        <v>0</v>
      </c>
      <c r="H117" s="240"/>
      <c r="I117" s="346"/>
      <c r="J117" s="223"/>
      <c r="K117" s="110">
        <f t="shared" si="19"/>
        <v>0</v>
      </c>
      <c r="L117" s="223"/>
      <c r="M117" s="110">
        <f t="shared" si="20"/>
        <v>0</v>
      </c>
      <c r="N117" s="223"/>
      <c r="O117" s="110">
        <f t="shared" si="24"/>
        <v>0</v>
      </c>
      <c r="P117" s="5"/>
    </row>
    <row r="118" spans="1:16" x14ac:dyDescent="0.3">
      <c r="A118" s="243" t="str">
        <f t="shared" si="16"/>
        <v>N</v>
      </c>
      <c r="B118" s="112" t="s">
        <v>164</v>
      </c>
      <c r="C118" s="106"/>
      <c r="D118" s="107"/>
      <c r="E118" s="108"/>
      <c r="F118" s="109">
        <f t="shared" si="22"/>
        <v>0</v>
      </c>
      <c r="G118" s="110">
        <f t="shared" si="23"/>
        <v>0</v>
      </c>
      <c r="H118" s="240"/>
      <c r="I118" s="346"/>
      <c r="J118" s="223"/>
      <c r="K118" s="110">
        <f t="shared" si="19"/>
        <v>0</v>
      </c>
      <c r="L118" s="223"/>
      <c r="M118" s="110">
        <f t="shared" si="20"/>
        <v>0</v>
      </c>
      <c r="N118" s="223"/>
      <c r="O118" s="110">
        <f t="shared" si="24"/>
        <v>0</v>
      </c>
      <c r="P118" s="5"/>
    </row>
    <row r="119" spans="1:16" x14ac:dyDescent="0.3">
      <c r="A119" s="243" t="str">
        <f t="shared" si="16"/>
        <v>N</v>
      </c>
      <c r="B119" s="99" t="s">
        <v>165</v>
      </c>
      <c r="C119" s="100" t="s">
        <v>171</v>
      </c>
      <c r="D119" s="101"/>
      <c r="E119" s="40"/>
      <c r="F119" s="102"/>
      <c r="G119" s="103">
        <f>SUM(G120:G139)</f>
        <v>0</v>
      </c>
      <c r="H119" s="228"/>
      <c r="I119" s="347"/>
      <c r="J119" s="104"/>
      <c r="K119" s="103">
        <f>SUM(K120:K139)</f>
        <v>0</v>
      </c>
      <c r="L119" s="104"/>
      <c r="M119" s="103">
        <f>SUM(M120:M139)</f>
        <v>0</v>
      </c>
      <c r="N119" s="104"/>
      <c r="O119" s="103">
        <f>SUM(O120:O139)</f>
        <v>0</v>
      </c>
      <c r="P119" s="5"/>
    </row>
    <row r="120" spans="1:16" x14ac:dyDescent="0.3">
      <c r="A120" s="243" t="str">
        <f t="shared" si="16"/>
        <v>N</v>
      </c>
      <c r="B120" s="112" t="s">
        <v>178</v>
      </c>
      <c r="C120" s="106"/>
      <c r="D120" s="107"/>
      <c r="E120" s="108"/>
      <c r="F120" s="109">
        <f t="shared" ref="F120:F128" si="25">SUM(J120,L120,N120)</f>
        <v>0</v>
      </c>
      <c r="G120" s="110">
        <f t="shared" ref="G120:G128" si="26">F120*E120</f>
        <v>0</v>
      </c>
      <c r="H120" s="240"/>
      <c r="I120" s="346"/>
      <c r="J120" s="223"/>
      <c r="K120" s="110">
        <f t="shared" ref="K120:K128" si="27">J120*$E120</f>
        <v>0</v>
      </c>
      <c r="L120" s="223"/>
      <c r="M120" s="110">
        <f t="shared" ref="M120:M128" si="28">L120*$E120</f>
        <v>0</v>
      </c>
      <c r="N120" s="223"/>
      <c r="O120" s="110">
        <f t="shared" ref="O120:O128" si="29">N120*$E120</f>
        <v>0</v>
      </c>
      <c r="P120" s="5"/>
    </row>
    <row r="121" spans="1:16" x14ac:dyDescent="0.3">
      <c r="A121" s="243" t="str">
        <f t="shared" si="16"/>
        <v>N</v>
      </c>
      <c r="B121" s="112" t="s">
        <v>179</v>
      </c>
      <c r="C121" s="106"/>
      <c r="D121" s="107"/>
      <c r="E121" s="108"/>
      <c r="F121" s="109">
        <f t="shared" si="25"/>
        <v>0</v>
      </c>
      <c r="G121" s="110">
        <f t="shared" si="26"/>
        <v>0</v>
      </c>
      <c r="H121" s="240"/>
      <c r="I121" s="346"/>
      <c r="J121" s="223"/>
      <c r="K121" s="110">
        <f t="shared" si="27"/>
        <v>0</v>
      </c>
      <c r="L121" s="223"/>
      <c r="M121" s="110">
        <f t="shared" si="28"/>
        <v>0</v>
      </c>
      <c r="N121" s="223"/>
      <c r="O121" s="110">
        <f t="shared" si="29"/>
        <v>0</v>
      </c>
      <c r="P121" s="5"/>
    </row>
    <row r="122" spans="1:16" x14ac:dyDescent="0.3">
      <c r="A122" s="243" t="str">
        <f t="shared" si="16"/>
        <v>N</v>
      </c>
      <c r="B122" s="112" t="s">
        <v>180</v>
      </c>
      <c r="C122" s="106"/>
      <c r="D122" s="107"/>
      <c r="E122" s="108"/>
      <c r="F122" s="109">
        <f t="shared" si="25"/>
        <v>0</v>
      </c>
      <c r="G122" s="110">
        <f t="shared" si="26"/>
        <v>0</v>
      </c>
      <c r="H122" s="240"/>
      <c r="I122" s="346"/>
      <c r="J122" s="223"/>
      <c r="K122" s="110">
        <f t="shared" si="27"/>
        <v>0</v>
      </c>
      <c r="L122" s="223"/>
      <c r="M122" s="110">
        <f t="shared" si="28"/>
        <v>0</v>
      </c>
      <c r="N122" s="223"/>
      <c r="O122" s="110">
        <f t="shared" si="29"/>
        <v>0</v>
      </c>
      <c r="P122" s="5"/>
    </row>
    <row r="123" spans="1:16" x14ac:dyDescent="0.3">
      <c r="A123" s="243" t="str">
        <f t="shared" si="16"/>
        <v>N</v>
      </c>
      <c r="B123" s="112" t="s">
        <v>181</v>
      </c>
      <c r="C123" s="106"/>
      <c r="D123" s="107"/>
      <c r="E123" s="108"/>
      <c r="F123" s="109">
        <f t="shared" si="25"/>
        <v>0</v>
      </c>
      <c r="G123" s="110">
        <f t="shared" si="26"/>
        <v>0</v>
      </c>
      <c r="H123" s="240"/>
      <c r="I123" s="346"/>
      <c r="J123" s="223"/>
      <c r="K123" s="110">
        <f t="shared" si="27"/>
        <v>0</v>
      </c>
      <c r="L123" s="223"/>
      <c r="M123" s="110">
        <f t="shared" si="28"/>
        <v>0</v>
      </c>
      <c r="N123" s="223"/>
      <c r="O123" s="110">
        <f t="shared" si="29"/>
        <v>0</v>
      </c>
      <c r="P123" s="5"/>
    </row>
    <row r="124" spans="1:16" x14ac:dyDescent="0.3">
      <c r="A124" s="243" t="str">
        <f t="shared" si="16"/>
        <v>N</v>
      </c>
      <c r="B124" s="112" t="s">
        <v>182</v>
      </c>
      <c r="C124" s="106"/>
      <c r="D124" s="107"/>
      <c r="E124" s="108"/>
      <c r="F124" s="109">
        <f t="shared" si="25"/>
        <v>0</v>
      </c>
      <c r="G124" s="110">
        <f t="shared" si="26"/>
        <v>0</v>
      </c>
      <c r="H124" s="240"/>
      <c r="I124" s="346"/>
      <c r="J124" s="223"/>
      <c r="K124" s="110">
        <f t="shared" si="27"/>
        <v>0</v>
      </c>
      <c r="L124" s="223"/>
      <c r="M124" s="110">
        <f t="shared" si="28"/>
        <v>0</v>
      </c>
      <c r="N124" s="223"/>
      <c r="O124" s="110">
        <f t="shared" si="29"/>
        <v>0</v>
      </c>
      <c r="P124" s="5"/>
    </row>
    <row r="125" spans="1:16" x14ac:dyDescent="0.3">
      <c r="A125" s="243" t="str">
        <f t="shared" si="16"/>
        <v>N</v>
      </c>
      <c r="B125" s="112" t="s">
        <v>183</v>
      </c>
      <c r="C125" s="106"/>
      <c r="D125" s="107"/>
      <c r="E125" s="108"/>
      <c r="F125" s="109">
        <f t="shared" si="25"/>
        <v>0</v>
      </c>
      <c r="G125" s="110">
        <f t="shared" si="26"/>
        <v>0</v>
      </c>
      <c r="H125" s="240"/>
      <c r="I125" s="346"/>
      <c r="J125" s="223"/>
      <c r="K125" s="110">
        <f t="shared" si="27"/>
        <v>0</v>
      </c>
      <c r="L125" s="223"/>
      <c r="M125" s="110">
        <f t="shared" si="28"/>
        <v>0</v>
      </c>
      <c r="N125" s="223"/>
      <c r="O125" s="110">
        <f t="shared" si="29"/>
        <v>0</v>
      </c>
      <c r="P125" s="5"/>
    </row>
    <row r="126" spans="1:16" x14ac:dyDescent="0.3">
      <c r="A126" s="243" t="str">
        <f t="shared" si="16"/>
        <v>N</v>
      </c>
      <c r="B126" s="112" t="s">
        <v>184</v>
      </c>
      <c r="C126" s="106"/>
      <c r="D126" s="107"/>
      <c r="E126" s="108"/>
      <c r="F126" s="109">
        <f t="shared" si="25"/>
        <v>0</v>
      </c>
      <c r="G126" s="110">
        <f t="shared" si="26"/>
        <v>0</v>
      </c>
      <c r="H126" s="240"/>
      <c r="I126" s="346"/>
      <c r="J126" s="223"/>
      <c r="K126" s="110">
        <f t="shared" si="27"/>
        <v>0</v>
      </c>
      <c r="L126" s="223"/>
      <c r="M126" s="110">
        <f t="shared" si="28"/>
        <v>0</v>
      </c>
      <c r="N126" s="223"/>
      <c r="O126" s="110">
        <f t="shared" si="29"/>
        <v>0</v>
      </c>
      <c r="P126" s="5"/>
    </row>
    <row r="127" spans="1:16" x14ac:dyDescent="0.3">
      <c r="A127" s="243" t="str">
        <f t="shared" si="16"/>
        <v>N</v>
      </c>
      <c r="B127" s="112" t="s">
        <v>185</v>
      </c>
      <c r="C127" s="106"/>
      <c r="D127" s="107"/>
      <c r="E127" s="108"/>
      <c r="F127" s="109">
        <f t="shared" si="25"/>
        <v>0</v>
      </c>
      <c r="G127" s="110">
        <f t="shared" si="26"/>
        <v>0</v>
      </c>
      <c r="H127" s="240"/>
      <c r="I127" s="346"/>
      <c r="J127" s="223"/>
      <c r="K127" s="110">
        <f t="shared" si="27"/>
        <v>0</v>
      </c>
      <c r="L127" s="223"/>
      <c r="M127" s="110">
        <f t="shared" si="28"/>
        <v>0</v>
      </c>
      <c r="N127" s="223"/>
      <c r="O127" s="110">
        <f t="shared" si="29"/>
        <v>0</v>
      </c>
      <c r="P127" s="5"/>
    </row>
    <row r="128" spans="1:16" x14ac:dyDescent="0.3">
      <c r="A128" s="243" t="str">
        <f t="shared" si="16"/>
        <v>N</v>
      </c>
      <c r="B128" s="112" t="s">
        <v>186</v>
      </c>
      <c r="C128" s="106"/>
      <c r="D128" s="107"/>
      <c r="E128" s="108"/>
      <c r="F128" s="109">
        <f t="shared" si="25"/>
        <v>0</v>
      </c>
      <c r="G128" s="110">
        <f t="shared" si="26"/>
        <v>0</v>
      </c>
      <c r="H128" s="240"/>
      <c r="I128" s="346"/>
      <c r="J128" s="223"/>
      <c r="K128" s="110">
        <f t="shared" si="27"/>
        <v>0</v>
      </c>
      <c r="L128" s="223"/>
      <c r="M128" s="110">
        <f t="shared" si="28"/>
        <v>0</v>
      </c>
      <c r="N128" s="223"/>
      <c r="O128" s="110">
        <f t="shared" si="29"/>
        <v>0</v>
      </c>
      <c r="P128" s="5"/>
    </row>
    <row r="129" spans="1:16" x14ac:dyDescent="0.3">
      <c r="A129" s="243" t="str">
        <f t="shared" si="16"/>
        <v>N</v>
      </c>
      <c r="B129" s="112" t="s">
        <v>166</v>
      </c>
      <c r="C129" s="106"/>
      <c r="D129" s="107"/>
      <c r="E129" s="108"/>
      <c r="F129" s="109">
        <f t="shared" ref="F129:F138" si="30">SUM(J129,L129,N129)</f>
        <v>0</v>
      </c>
      <c r="G129" s="110">
        <f t="shared" ref="G129:G138" si="31">F129*E129</f>
        <v>0</v>
      </c>
      <c r="H129" s="240"/>
      <c r="I129" s="346"/>
      <c r="J129" s="223"/>
      <c r="K129" s="110">
        <f t="shared" ref="K129:K138" si="32">J129*$E129</f>
        <v>0</v>
      </c>
      <c r="L129" s="223"/>
      <c r="M129" s="110">
        <f t="shared" ref="M129:M138" si="33">L129*$E129</f>
        <v>0</v>
      </c>
      <c r="N129" s="223"/>
      <c r="O129" s="110">
        <f t="shared" ref="O129:O138" si="34">N129*$E129</f>
        <v>0</v>
      </c>
      <c r="P129" s="5"/>
    </row>
    <row r="130" spans="1:16" x14ac:dyDescent="0.3">
      <c r="A130" s="243" t="str">
        <f t="shared" si="16"/>
        <v>N</v>
      </c>
      <c r="B130" s="112" t="s">
        <v>167</v>
      </c>
      <c r="C130" s="106"/>
      <c r="D130" s="107"/>
      <c r="E130" s="108"/>
      <c r="F130" s="109">
        <f t="shared" si="30"/>
        <v>0</v>
      </c>
      <c r="G130" s="110">
        <f t="shared" si="31"/>
        <v>0</v>
      </c>
      <c r="H130" s="240"/>
      <c r="I130" s="346"/>
      <c r="J130" s="223"/>
      <c r="K130" s="110">
        <f t="shared" si="32"/>
        <v>0</v>
      </c>
      <c r="L130" s="223"/>
      <c r="M130" s="110">
        <f t="shared" si="33"/>
        <v>0</v>
      </c>
      <c r="N130" s="223"/>
      <c r="O130" s="110">
        <f t="shared" si="34"/>
        <v>0</v>
      </c>
      <c r="P130" s="5"/>
    </row>
    <row r="131" spans="1:16" x14ac:dyDescent="0.3">
      <c r="A131" s="243" t="str">
        <f t="shared" si="16"/>
        <v>N</v>
      </c>
      <c r="B131" s="112" t="s">
        <v>168</v>
      </c>
      <c r="C131" s="106"/>
      <c r="D131" s="107"/>
      <c r="E131" s="108"/>
      <c r="F131" s="109">
        <f>SUM(J131,L131,N131)</f>
        <v>0</v>
      </c>
      <c r="G131" s="110">
        <f>F131*E131</f>
        <v>0</v>
      </c>
      <c r="H131" s="240"/>
      <c r="I131" s="346"/>
      <c r="J131" s="223"/>
      <c r="K131" s="110">
        <f>J131*$E131</f>
        <v>0</v>
      </c>
      <c r="L131" s="223"/>
      <c r="M131" s="110">
        <f>L131*$E131</f>
        <v>0</v>
      </c>
      <c r="N131" s="223"/>
      <c r="O131" s="110">
        <f>N131*$E131</f>
        <v>0</v>
      </c>
      <c r="P131" s="5"/>
    </row>
    <row r="132" spans="1:16" x14ac:dyDescent="0.3">
      <c r="A132" s="243" t="str">
        <f t="shared" si="16"/>
        <v>N</v>
      </c>
      <c r="B132" s="112" t="s">
        <v>214</v>
      </c>
      <c r="C132" s="106"/>
      <c r="D132" s="107"/>
      <c r="E132" s="108"/>
      <c r="F132" s="109">
        <f t="shared" si="30"/>
        <v>0</v>
      </c>
      <c r="G132" s="110">
        <f t="shared" si="31"/>
        <v>0</v>
      </c>
      <c r="H132" s="240"/>
      <c r="I132" s="346"/>
      <c r="J132" s="223"/>
      <c r="K132" s="110">
        <f t="shared" si="32"/>
        <v>0</v>
      </c>
      <c r="L132" s="223"/>
      <c r="M132" s="110">
        <f t="shared" si="33"/>
        <v>0</v>
      </c>
      <c r="N132" s="223"/>
      <c r="O132" s="110">
        <f t="shared" si="34"/>
        <v>0</v>
      </c>
      <c r="P132" s="5"/>
    </row>
    <row r="133" spans="1:16" x14ac:dyDescent="0.3">
      <c r="A133" s="243" t="str">
        <f t="shared" si="16"/>
        <v>N</v>
      </c>
      <c r="B133" s="112" t="s">
        <v>169</v>
      </c>
      <c r="C133" s="106"/>
      <c r="D133" s="107"/>
      <c r="E133" s="108"/>
      <c r="F133" s="109">
        <f t="shared" si="30"/>
        <v>0</v>
      </c>
      <c r="G133" s="110">
        <f t="shared" si="31"/>
        <v>0</v>
      </c>
      <c r="H133" s="240"/>
      <c r="I133" s="346"/>
      <c r="J133" s="223"/>
      <c r="K133" s="110">
        <f t="shared" si="32"/>
        <v>0</v>
      </c>
      <c r="L133" s="223"/>
      <c r="M133" s="110">
        <f t="shared" si="33"/>
        <v>0</v>
      </c>
      <c r="N133" s="223"/>
      <c r="O133" s="110">
        <f t="shared" si="34"/>
        <v>0</v>
      </c>
      <c r="P133" s="5"/>
    </row>
    <row r="134" spans="1:16" x14ac:dyDescent="0.3">
      <c r="A134" s="243" t="str">
        <f t="shared" si="16"/>
        <v>N</v>
      </c>
      <c r="B134" s="112" t="s">
        <v>170</v>
      </c>
      <c r="C134" s="106"/>
      <c r="D134" s="107"/>
      <c r="E134" s="108"/>
      <c r="F134" s="109">
        <f t="shared" si="30"/>
        <v>0</v>
      </c>
      <c r="G134" s="110">
        <f t="shared" si="31"/>
        <v>0</v>
      </c>
      <c r="H134" s="240"/>
      <c r="I134" s="346"/>
      <c r="J134" s="223"/>
      <c r="K134" s="110">
        <f t="shared" si="32"/>
        <v>0</v>
      </c>
      <c r="L134" s="223"/>
      <c r="M134" s="110">
        <f t="shared" si="33"/>
        <v>0</v>
      </c>
      <c r="N134" s="223"/>
      <c r="O134" s="110">
        <f t="shared" si="34"/>
        <v>0</v>
      </c>
      <c r="P134" s="5"/>
    </row>
    <row r="135" spans="1:16" x14ac:dyDescent="0.3">
      <c r="A135" s="243" t="str">
        <f t="shared" si="16"/>
        <v>N</v>
      </c>
      <c r="B135" s="112" t="s">
        <v>173</v>
      </c>
      <c r="C135" s="106"/>
      <c r="D135" s="107"/>
      <c r="E135" s="108"/>
      <c r="F135" s="109">
        <f t="shared" si="30"/>
        <v>0</v>
      </c>
      <c r="G135" s="110">
        <f t="shared" si="31"/>
        <v>0</v>
      </c>
      <c r="H135" s="240"/>
      <c r="I135" s="346"/>
      <c r="J135" s="223"/>
      <c r="K135" s="110">
        <f t="shared" si="32"/>
        <v>0</v>
      </c>
      <c r="L135" s="223"/>
      <c r="M135" s="110">
        <f t="shared" si="33"/>
        <v>0</v>
      </c>
      <c r="N135" s="223"/>
      <c r="O135" s="110">
        <f t="shared" si="34"/>
        <v>0</v>
      </c>
      <c r="P135" s="5"/>
    </row>
    <row r="136" spans="1:16" x14ac:dyDescent="0.3">
      <c r="A136" s="243" t="str">
        <f t="shared" si="16"/>
        <v>N</v>
      </c>
      <c r="B136" s="112" t="s">
        <v>174</v>
      </c>
      <c r="C136" s="106"/>
      <c r="D136" s="107"/>
      <c r="E136" s="108"/>
      <c r="F136" s="109">
        <f t="shared" si="30"/>
        <v>0</v>
      </c>
      <c r="G136" s="110">
        <f t="shared" si="31"/>
        <v>0</v>
      </c>
      <c r="H136" s="240"/>
      <c r="I136" s="346"/>
      <c r="J136" s="223"/>
      <c r="K136" s="110">
        <f t="shared" si="32"/>
        <v>0</v>
      </c>
      <c r="L136" s="223"/>
      <c r="M136" s="110">
        <f t="shared" si="33"/>
        <v>0</v>
      </c>
      <c r="N136" s="223"/>
      <c r="O136" s="110">
        <f t="shared" si="34"/>
        <v>0</v>
      </c>
      <c r="P136" s="5"/>
    </row>
    <row r="137" spans="1:16" x14ac:dyDescent="0.3">
      <c r="A137" s="243" t="str">
        <f t="shared" si="16"/>
        <v>N</v>
      </c>
      <c r="B137" s="112" t="s">
        <v>175</v>
      </c>
      <c r="C137" s="106"/>
      <c r="D137" s="107"/>
      <c r="E137" s="108"/>
      <c r="F137" s="109">
        <f t="shared" si="30"/>
        <v>0</v>
      </c>
      <c r="G137" s="110">
        <f t="shared" si="31"/>
        <v>0</v>
      </c>
      <c r="H137" s="240"/>
      <c r="I137" s="346"/>
      <c r="J137" s="223"/>
      <c r="K137" s="110">
        <f t="shared" si="32"/>
        <v>0</v>
      </c>
      <c r="L137" s="223"/>
      <c r="M137" s="110">
        <f t="shared" si="33"/>
        <v>0</v>
      </c>
      <c r="N137" s="223"/>
      <c r="O137" s="110">
        <f t="shared" si="34"/>
        <v>0</v>
      </c>
      <c r="P137" s="5"/>
    </row>
    <row r="138" spans="1:16" x14ac:dyDescent="0.3">
      <c r="A138" s="243" t="str">
        <f t="shared" si="16"/>
        <v>N</v>
      </c>
      <c r="B138" s="112" t="s">
        <v>176</v>
      </c>
      <c r="C138" s="106"/>
      <c r="D138" s="107"/>
      <c r="E138" s="108"/>
      <c r="F138" s="109">
        <f t="shared" si="30"/>
        <v>0</v>
      </c>
      <c r="G138" s="110">
        <f t="shared" si="31"/>
        <v>0</v>
      </c>
      <c r="H138" s="240"/>
      <c r="I138" s="346"/>
      <c r="J138" s="223"/>
      <c r="K138" s="110">
        <f t="shared" si="32"/>
        <v>0</v>
      </c>
      <c r="L138" s="223"/>
      <c r="M138" s="110">
        <f t="shared" si="33"/>
        <v>0</v>
      </c>
      <c r="N138" s="223"/>
      <c r="O138" s="110">
        <f t="shared" si="34"/>
        <v>0</v>
      </c>
      <c r="P138" s="5"/>
    </row>
    <row r="139" spans="1:16" ht="15" customHeight="1" thickBot="1" x14ac:dyDescent="0.35">
      <c r="A139" s="243" t="str">
        <f t="shared" si="16"/>
        <v>N</v>
      </c>
      <c r="B139" s="112" t="s">
        <v>177</v>
      </c>
      <c r="C139" s="106"/>
      <c r="D139" s="107"/>
      <c r="E139" s="108"/>
      <c r="F139" s="109">
        <f>SUM(J139,L139,N139)</f>
        <v>0</v>
      </c>
      <c r="G139" s="110">
        <f>F139*E139</f>
        <v>0</v>
      </c>
      <c r="H139" s="240"/>
      <c r="I139" s="346"/>
      <c r="J139" s="223"/>
      <c r="K139" s="110">
        <f>J139*$E139</f>
        <v>0</v>
      </c>
      <c r="L139" s="223"/>
      <c r="M139" s="110">
        <f>L139*$E139</f>
        <v>0</v>
      </c>
      <c r="N139" s="223"/>
      <c r="O139" s="110">
        <f>N139*$E139</f>
        <v>0</v>
      </c>
      <c r="P139" s="5"/>
    </row>
    <row r="140" spans="1:16" ht="19.5" thickBot="1" x14ac:dyDescent="0.35">
      <c r="A140" s="243" t="str">
        <f t="shared" ref="A140:A145" si="35">IF((K140+M140+O140)&gt;0,"A","N")</f>
        <v>N</v>
      </c>
      <c r="B140" s="89"/>
      <c r="C140" s="90" t="s">
        <v>197</v>
      </c>
      <c r="D140" s="91"/>
      <c r="E140" s="92"/>
      <c r="F140" s="121">
        <f>IF(G140=0,0,G140/G7)</f>
        <v>0</v>
      </c>
      <c r="G140" s="93">
        <f>G141</f>
        <v>0</v>
      </c>
      <c r="H140" s="141"/>
      <c r="I140" s="343"/>
      <c r="J140" s="94"/>
      <c r="K140" s="93">
        <f>K141</f>
        <v>0</v>
      </c>
      <c r="L140" s="94"/>
      <c r="M140" s="93">
        <f>M141</f>
        <v>0</v>
      </c>
      <c r="N140" s="94"/>
      <c r="O140" s="93">
        <f>O141</f>
        <v>0</v>
      </c>
      <c r="P140" s="5"/>
    </row>
    <row r="141" spans="1:16" ht="18" x14ac:dyDescent="0.35">
      <c r="A141" s="243" t="str">
        <f t="shared" si="35"/>
        <v>N</v>
      </c>
      <c r="B141" s="113" t="s">
        <v>0</v>
      </c>
      <c r="C141" s="114" t="s">
        <v>198</v>
      </c>
      <c r="D141" s="115"/>
      <c r="E141" s="116"/>
      <c r="F141" s="117"/>
      <c r="G141" s="118">
        <f>SUBTOTAL(9,G142,G144)</f>
        <v>0</v>
      </c>
      <c r="H141" s="176"/>
      <c r="I141" s="349"/>
      <c r="J141" s="119"/>
      <c r="K141" s="118">
        <f>SUBTOTAL(9,K142,K144)</f>
        <v>0</v>
      </c>
      <c r="L141" s="119"/>
      <c r="M141" s="118">
        <f>SUBTOTAL(9,M142,M144)</f>
        <v>0</v>
      </c>
      <c r="N141" s="119"/>
      <c r="O141" s="118">
        <f>SUBTOTAL(9,O142,O144)</f>
        <v>0</v>
      </c>
      <c r="P141" s="5"/>
    </row>
    <row r="142" spans="1:16" x14ac:dyDescent="0.3">
      <c r="A142" s="243" t="str">
        <f t="shared" si="35"/>
        <v>N</v>
      </c>
      <c r="B142" s="99" t="s">
        <v>187</v>
      </c>
      <c r="C142" s="100" t="s">
        <v>193</v>
      </c>
      <c r="D142" s="101"/>
      <c r="E142" s="40"/>
      <c r="F142" s="102"/>
      <c r="G142" s="103">
        <f>SUM(G143:G143)</f>
        <v>0</v>
      </c>
      <c r="H142" s="228"/>
      <c r="I142" s="347"/>
      <c r="J142" s="104"/>
      <c r="K142" s="103">
        <f>SUM(K143:K143)</f>
        <v>0</v>
      </c>
      <c r="L142" s="104"/>
      <c r="M142" s="103">
        <f>SUM(M143:M143)</f>
        <v>0</v>
      </c>
      <c r="N142" s="104"/>
      <c r="O142" s="103">
        <f>SUM(O143:O143)</f>
        <v>0</v>
      </c>
      <c r="P142" s="5"/>
    </row>
    <row r="143" spans="1:16" x14ac:dyDescent="0.3">
      <c r="A143" s="243" t="str">
        <f t="shared" si="35"/>
        <v>N</v>
      </c>
      <c r="B143" s="112" t="s">
        <v>188</v>
      </c>
      <c r="C143" s="106"/>
      <c r="D143" s="107"/>
      <c r="E143" s="108"/>
      <c r="F143" s="109">
        <f>SUM(J143,L143,N143)</f>
        <v>0</v>
      </c>
      <c r="G143" s="110">
        <f>F143*E143</f>
        <v>0</v>
      </c>
      <c r="H143" s="240"/>
      <c r="I143" s="346"/>
      <c r="J143" s="111"/>
      <c r="K143" s="110">
        <f>J143*$E143</f>
        <v>0</v>
      </c>
      <c r="L143" s="111"/>
      <c r="M143" s="110">
        <f>L143*$E143</f>
        <v>0</v>
      </c>
      <c r="N143" s="111"/>
      <c r="O143" s="110">
        <f>N143*$E143</f>
        <v>0</v>
      </c>
      <c r="P143" s="5"/>
    </row>
    <row r="144" spans="1:16" x14ac:dyDescent="0.3">
      <c r="A144" s="243" t="str">
        <f t="shared" si="35"/>
        <v>N</v>
      </c>
      <c r="B144" s="99" t="s">
        <v>189</v>
      </c>
      <c r="C144" s="100" t="s">
        <v>194</v>
      </c>
      <c r="D144" s="101"/>
      <c r="E144" s="40"/>
      <c r="F144" s="102"/>
      <c r="G144" s="103">
        <f>SUM(G145:G145)</f>
        <v>0</v>
      </c>
      <c r="H144" s="228"/>
      <c r="I144" s="347"/>
      <c r="J144" s="104"/>
      <c r="K144" s="103">
        <f>SUM(K145:K145)</f>
        <v>0</v>
      </c>
      <c r="L144" s="104"/>
      <c r="M144" s="103">
        <f>SUM(M145:M145)</f>
        <v>0</v>
      </c>
      <c r="N144" s="104"/>
      <c r="O144" s="103">
        <f>SUM(O145:O145)</f>
        <v>0</v>
      </c>
      <c r="P144" s="5"/>
    </row>
    <row r="145" spans="1:16" ht="17.25" thickBot="1" x14ac:dyDescent="0.35">
      <c r="A145" s="243" t="str">
        <f t="shared" si="35"/>
        <v>N</v>
      </c>
      <c r="B145" s="122" t="s">
        <v>190</v>
      </c>
      <c r="C145" s="123"/>
      <c r="D145" s="124"/>
      <c r="E145" s="125"/>
      <c r="F145" s="126">
        <f>SUM(J145,L145,N145)</f>
        <v>0</v>
      </c>
      <c r="G145" s="127">
        <f>F145*E145</f>
        <v>0</v>
      </c>
      <c r="H145" s="241"/>
      <c r="I145" s="350"/>
      <c r="J145" s="128"/>
      <c r="K145" s="127">
        <f>J145*$E145</f>
        <v>0</v>
      </c>
      <c r="L145" s="128"/>
      <c r="M145" s="127">
        <f>L145*$E145</f>
        <v>0</v>
      </c>
      <c r="N145" s="128"/>
      <c r="O145" s="127">
        <f>N145*$E145</f>
        <v>0</v>
      </c>
      <c r="P145" s="5"/>
    </row>
  </sheetData>
  <sheetProtection algorithmName="SHA-512" hashValue="JC+LDmw2XjDkrT/0hFia0x4OB/j5npXFQdb4Olz/Ie6TQ5sFGfK0PT9+d8qyuIYETozooc+RLJXId3G8zyX5Bw==" saltValue="agousrMLJILQDHWnOYBOuQ==" spinCount="100000" sheet="1" autoFilter="0"/>
  <protectedRanges>
    <protectedRange sqref="C143:E143 H143:J143 L143 N143 C145:E145 H145:J145 L145 N145" name="Rozsah10"/>
    <protectedRange sqref="C120:E139 H120:J139 L120:L139 N120:N139" name="Rozsah9"/>
    <protectedRange sqref="C99:E118 H99:J118 L99:L118 N99:N118" name="Rozsah8"/>
    <protectedRange sqref="C77:E96 H77:J96 L77:L96 N77:N96" name="Rozsah6"/>
    <protectedRange sqref="C56:E75 H56:J75 L56:L75 N56:N75" name="Rozsah5"/>
    <protectedRange sqref="C35:E54 H35:J54 L35:L54 N35:N54" name="Rozsah4"/>
    <protectedRange sqref="C14:E33 H14:J33 L14:L33 N14:N33" name="Rozsah3"/>
    <protectedRange sqref="G9:I9" name="Rozsah2"/>
    <protectedRange sqref="C1:C3" name="Rozsah1"/>
  </protectedRanges>
  <autoFilter ref="A5:A145"/>
  <mergeCells count="6">
    <mergeCell ref="C12:F12"/>
    <mergeCell ref="N4:O4"/>
    <mergeCell ref="B4:E4"/>
    <mergeCell ref="F4:G4"/>
    <mergeCell ref="J4:K4"/>
    <mergeCell ref="L4:M4"/>
  </mergeCells>
  <phoneticPr fontId="1" type="noConversion"/>
  <conditionalFormatting sqref="C1:C2">
    <cfRule type="cellIs" dxfId="22" priority="17" stopIfTrue="1" operator="equal">
      <formula>0</formula>
    </cfRule>
  </conditionalFormatting>
  <conditionalFormatting sqref="F140">
    <cfRule type="cellIs" dxfId="21" priority="13" stopIfTrue="1" operator="greaterThan">
      <formula>0.2</formula>
    </cfRule>
  </conditionalFormatting>
  <conditionalFormatting sqref="F97">
    <cfRule type="cellIs" dxfId="20" priority="10" stopIfTrue="1" operator="lessThanOrEqual">
      <formula>0.2</formula>
    </cfRule>
    <cfRule type="cellIs" dxfId="19" priority="11" stopIfTrue="1" operator="greaterThan">
      <formula>0.2</formula>
    </cfRule>
  </conditionalFormatting>
  <conditionalFormatting sqref="B3">
    <cfRule type="cellIs" dxfId="18" priority="9" stopIfTrue="1" operator="equal">
      <formula>0</formula>
    </cfRule>
  </conditionalFormatting>
  <conditionalFormatting sqref="F9">
    <cfRule type="expression" dxfId="17" priority="18">
      <formula>AND($C$3="Podnikateľský subjekt",$F$9&gt;=0.2)</formula>
    </cfRule>
    <cfRule type="expression" dxfId="16" priority="19">
      <formula>AND($C$3="Podnikateľský subjekt",$F$9&lt;0.2)</formula>
    </cfRule>
    <cfRule type="expression" dxfId="15" priority="20">
      <formula>AND($C$3="Nepodnikateľský subjekt",$F$9&gt;=0.1)</formula>
    </cfRule>
    <cfRule type="expression" dxfId="14" priority="21" stopIfTrue="1">
      <formula>AND($C$3="Nepodnikateľský subjekt",$F$9&lt;0.1)</formula>
    </cfRule>
  </conditionalFormatting>
  <dataValidations count="1">
    <dataValidation type="list" allowBlank="1" showInputMessage="1" showErrorMessage="1" sqref="C3">
      <formula1>"Nepodnikateľský subjekt, Podnikateľský subjekt"</formula1>
    </dataValidation>
  </dataValidations>
  <pageMargins left="0.74803149606299213" right="0.74803149606299213" top="0.98425196850393704" bottom="0.98425196850393704" header="0.51181102362204722" footer="0.51181102362204722"/>
  <pageSetup paperSize="9" scale="49" fitToHeight="0" orientation="landscape" verticalDpi="200" r:id="rId1"/>
  <headerFooter alignWithMargins="0">
    <oddHeader>&amp;L&amp;A&amp;Rstr. &amp;P/&amp;N</oddHeader>
  </headerFooter>
  <ignoredErrors>
    <ignoredError sqref="G76 K76 M76 O76 G119 K119:O119 G143 K143:O143 G34:O34 G55:O55 G144:P14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ubjekt">
          <x14:formula1>
            <xm:f>data!$D$2:$D$3</xm:f>
          </x14:formula1>
          <xm:sqref>H14:H33 H35:H54 H120:H139 H145 H143 H97 H99:H118 H77:H96 H56:H75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D60"/>
  <sheetViews>
    <sheetView workbookViewId="0">
      <selection activeCell="G11" sqref="G11"/>
    </sheetView>
  </sheetViews>
  <sheetFormatPr defaultColWidth="9.140625" defaultRowHeight="15" x14ac:dyDescent="0.3"/>
  <cols>
    <col min="1" max="1" width="29.7109375" style="188" customWidth="1"/>
    <col min="2" max="2" width="10.28515625" style="188" bestFit="1" customWidth="1"/>
    <col min="3" max="3" width="59.42578125" style="188" customWidth="1"/>
    <col min="4" max="4" width="11.7109375" style="198" customWidth="1"/>
    <col min="5" max="16384" width="9.140625" style="188"/>
  </cols>
  <sheetData>
    <row r="1" spans="1:4" x14ac:dyDescent="0.3">
      <c r="A1" s="313" t="str">
        <f>R_DETAIL!B2</f>
        <v>projekt</v>
      </c>
      <c r="B1" s="313"/>
      <c r="C1" s="312" t="str">
        <f>R_DETAIL!C2</f>
        <v>SAMRS/</v>
      </c>
      <c r="D1" s="312"/>
    </row>
    <row r="3" spans="1:4" ht="18" x14ac:dyDescent="0.35">
      <c r="A3" s="314" t="s">
        <v>51</v>
      </c>
      <c r="B3" s="315"/>
      <c r="C3" s="315"/>
      <c r="D3" s="316"/>
    </row>
    <row r="4" spans="1:4" ht="45" x14ac:dyDescent="0.3">
      <c r="A4" s="209" t="s">
        <v>56</v>
      </c>
      <c r="B4" s="209" t="s">
        <v>54</v>
      </c>
      <c r="C4" s="209" t="s">
        <v>55</v>
      </c>
      <c r="D4" s="209" t="s">
        <v>58</v>
      </c>
    </row>
    <row r="5" spans="1:4" x14ac:dyDescent="0.3">
      <c r="A5" s="205"/>
      <c r="B5" s="205"/>
      <c r="C5" s="205"/>
      <c r="D5" s="206"/>
    </row>
    <row r="6" spans="1:4" x14ac:dyDescent="0.3">
      <c r="A6" s="107"/>
      <c r="B6" s="107"/>
      <c r="C6" s="107"/>
      <c r="D6" s="108"/>
    </row>
    <row r="7" spans="1:4" x14ac:dyDescent="0.3">
      <c r="A7" s="107"/>
      <c r="B7" s="107"/>
      <c r="C7" s="107"/>
      <c r="D7" s="108"/>
    </row>
    <row r="8" spans="1:4" x14ac:dyDescent="0.3">
      <c r="A8" s="107"/>
      <c r="B8" s="107"/>
      <c r="C8" s="107"/>
      <c r="D8" s="108"/>
    </row>
    <row r="9" spans="1:4" x14ac:dyDescent="0.3">
      <c r="A9" s="107"/>
      <c r="B9" s="107"/>
      <c r="C9" s="107"/>
      <c r="D9" s="108"/>
    </row>
    <row r="10" spans="1:4" x14ac:dyDescent="0.3">
      <c r="A10" s="107"/>
      <c r="B10" s="107"/>
      <c r="C10" s="107"/>
      <c r="D10" s="108"/>
    </row>
    <row r="11" spans="1:4" x14ac:dyDescent="0.3">
      <c r="A11" s="107"/>
      <c r="B11" s="107"/>
      <c r="C11" s="107"/>
      <c r="D11" s="108"/>
    </row>
    <row r="12" spans="1:4" x14ac:dyDescent="0.3">
      <c r="A12" s="107"/>
      <c r="B12" s="107"/>
      <c r="C12" s="107"/>
      <c r="D12" s="108"/>
    </row>
    <row r="13" spans="1:4" x14ac:dyDescent="0.3">
      <c r="A13" s="107"/>
      <c r="B13" s="107"/>
      <c r="C13" s="107"/>
      <c r="D13" s="108"/>
    </row>
    <row r="14" spans="1:4" x14ac:dyDescent="0.3">
      <c r="A14" s="107"/>
      <c r="B14" s="107"/>
      <c r="C14" s="107"/>
      <c r="D14" s="108"/>
    </row>
    <row r="15" spans="1:4" x14ac:dyDescent="0.3">
      <c r="A15" s="107"/>
      <c r="B15" s="107"/>
      <c r="C15" s="107"/>
      <c r="D15" s="108"/>
    </row>
    <row r="16" spans="1:4" x14ac:dyDescent="0.3">
      <c r="A16" s="107"/>
      <c r="B16" s="107"/>
      <c r="C16" s="107"/>
      <c r="D16" s="108"/>
    </row>
    <row r="17" spans="1:4" x14ac:dyDescent="0.3">
      <c r="A17" s="107"/>
      <c r="B17" s="107"/>
      <c r="C17" s="107"/>
      <c r="D17" s="108"/>
    </row>
    <row r="18" spans="1:4" x14ac:dyDescent="0.3">
      <c r="A18" s="107"/>
      <c r="B18" s="107"/>
      <c r="C18" s="107"/>
      <c r="D18" s="108"/>
    </row>
    <row r="19" spans="1:4" x14ac:dyDescent="0.3">
      <c r="A19" s="107"/>
      <c r="B19" s="107"/>
      <c r="C19" s="107"/>
      <c r="D19" s="108"/>
    </row>
    <row r="20" spans="1:4" x14ac:dyDescent="0.3">
      <c r="A20" s="107"/>
      <c r="B20" s="107"/>
      <c r="C20" s="107"/>
      <c r="D20" s="108"/>
    </row>
    <row r="21" spans="1:4" x14ac:dyDescent="0.3">
      <c r="A21" s="107"/>
      <c r="B21" s="107"/>
      <c r="C21" s="107"/>
      <c r="D21" s="108"/>
    </row>
    <row r="22" spans="1:4" x14ac:dyDescent="0.3">
      <c r="A22" s="107"/>
      <c r="B22" s="107"/>
      <c r="C22" s="107"/>
      <c r="D22" s="108"/>
    </row>
    <row r="23" spans="1:4" x14ac:dyDescent="0.3">
      <c r="A23" s="107"/>
      <c r="B23" s="107"/>
      <c r="C23" s="107"/>
      <c r="D23" s="108"/>
    </row>
    <row r="24" spans="1:4" x14ac:dyDescent="0.3">
      <c r="A24" s="107"/>
      <c r="B24" s="107"/>
      <c r="C24" s="107"/>
      <c r="D24" s="108"/>
    </row>
    <row r="25" spans="1:4" x14ac:dyDescent="0.3">
      <c r="A25" s="107"/>
      <c r="B25" s="107"/>
      <c r="C25" s="107"/>
      <c r="D25" s="108"/>
    </row>
    <row r="26" spans="1:4" x14ac:dyDescent="0.3">
      <c r="A26" s="107"/>
      <c r="B26" s="107"/>
      <c r="C26" s="107"/>
      <c r="D26" s="108"/>
    </row>
    <row r="27" spans="1:4" x14ac:dyDescent="0.3">
      <c r="A27" s="107"/>
      <c r="B27" s="107"/>
      <c r="C27" s="107"/>
      <c r="D27" s="108"/>
    </row>
    <row r="28" spans="1:4" x14ac:dyDescent="0.3">
      <c r="A28" s="107"/>
      <c r="B28" s="107"/>
      <c r="C28" s="107"/>
      <c r="D28" s="108"/>
    </row>
    <row r="29" spans="1:4" x14ac:dyDescent="0.3">
      <c r="A29" s="107"/>
      <c r="B29" s="107"/>
      <c r="C29" s="107"/>
      <c r="D29" s="108"/>
    </row>
    <row r="30" spans="1:4" x14ac:dyDescent="0.3">
      <c r="A30" s="107"/>
      <c r="B30" s="107"/>
      <c r="C30" s="107"/>
      <c r="D30" s="108"/>
    </row>
    <row r="31" spans="1:4" x14ac:dyDescent="0.3">
      <c r="A31" s="107"/>
      <c r="B31" s="107"/>
      <c r="C31" s="107"/>
      <c r="D31" s="108"/>
    </row>
    <row r="32" spans="1:4" x14ac:dyDescent="0.3">
      <c r="A32" s="107"/>
      <c r="B32" s="107"/>
      <c r="C32" s="107"/>
      <c r="D32" s="108"/>
    </row>
    <row r="33" spans="1:4" x14ac:dyDescent="0.3">
      <c r="A33" s="107"/>
      <c r="B33" s="107"/>
      <c r="C33" s="107"/>
      <c r="D33" s="108"/>
    </row>
    <row r="34" spans="1:4" x14ac:dyDescent="0.3">
      <c r="A34" s="107"/>
      <c r="B34" s="107"/>
      <c r="C34" s="107"/>
      <c r="D34" s="108"/>
    </row>
    <row r="35" spans="1:4" x14ac:dyDescent="0.3">
      <c r="A35" s="107"/>
      <c r="B35" s="107"/>
      <c r="C35" s="107"/>
      <c r="D35" s="108"/>
    </row>
    <row r="36" spans="1:4" x14ac:dyDescent="0.3">
      <c r="A36" s="107"/>
      <c r="B36" s="107"/>
      <c r="C36" s="107"/>
      <c r="D36" s="108"/>
    </row>
    <row r="37" spans="1:4" x14ac:dyDescent="0.3">
      <c r="A37" s="107"/>
      <c r="B37" s="107"/>
      <c r="C37" s="107"/>
      <c r="D37" s="108"/>
    </row>
    <row r="38" spans="1:4" x14ac:dyDescent="0.3">
      <c r="A38" s="107"/>
      <c r="B38" s="107"/>
      <c r="C38" s="107"/>
      <c r="D38" s="108"/>
    </row>
    <row r="39" spans="1:4" x14ac:dyDescent="0.3">
      <c r="A39" s="107"/>
      <c r="B39" s="107"/>
      <c r="C39" s="107"/>
      <c r="D39" s="108"/>
    </row>
    <row r="40" spans="1:4" x14ac:dyDescent="0.3">
      <c r="A40" s="107"/>
      <c r="B40" s="107"/>
      <c r="C40" s="107"/>
      <c r="D40" s="108"/>
    </row>
    <row r="41" spans="1:4" x14ac:dyDescent="0.3">
      <c r="A41" s="107"/>
      <c r="B41" s="107"/>
      <c r="C41" s="107"/>
      <c r="D41" s="108"/>
    </row>
    <row r="42" spans="1:4" x14ac:dyDescent="0.3">
      <c r="A42" s="107"/>
      <c r="B42" s="107"/>
      <c r="C42" s="107"/>
      <c r="D42" s="108"/>
    </row>
    <row r="43" spans="1:4" x14ac:dyDescent="0.3">
      <c r="A43" s="107"/>
      <c r="B43" s="107"/>
      <c r="C43" s="107"/>
      <c r="D43" s="108"/>
    </row>
    <row r="44" spans="1:4" x14ac:dyDescent="0.3">
      <c r="A44" s="107"/>
      <c r="B44" s="107"/>
      <c r="C44" s="107"/>
      <c r="D44" s="108"/>
    </row>
    <row r="45" spans="1:4" x14ac:dyDescent="0.3">
      <c r="A45" s="107"/>
      <c r="B45" s="107"/>
      <c r="C45" s="107"/>
      <c r="D45" s="108"/>
    </row>
    <row r="46" spans="1:4" x14ac:dyDescent="0.3">
      <c r="A46" s="107"/>
      <c r="B46" s="107"/>
      <c r="C46" s="107"/>
      <c r="D46" s="108"/>
    </row>
    <row r="47" spans="1:4" x14ac:dyDescent="0.3">
      <c r="A47" s="107"/>
      <c r="B47" s="107"/>
      <c r="C47" s="107"/>
      <c r="D47" s="108"/>
    </row>
    <row r="48" spans="1:4" x14ac:dyDescent="0.3">
      <c r="A48" s="107"/>
      <c r="B48" s="107"/>
      <c r="C48" s="107"/>
      <c r="D48" s="108"/>
    </row>
    <row r="49" spans="1:4" x14ac:dyDescent="0.3">
      <c r="A49" s="107"/>
      <c r="B49" s="107"/>
      <c r="C49" s="107"/>
      <c r="D49" s="108"/>
    </row>
    <row r="50" spans="1:4" x14ac:dyDescent="0.3">
      <c r="A50" s="107"/>
      <c r="B50" s="107"/>
      <c r="C50" s="107"/>
      <c r="D50" s="108"/>
    </row>
    <row r="51" spans="1:4" x14ac:dyDescent="0.3">
      <c r="A51" s="107"/>
      <c r="B51" s="107"/>
      <c r="C51" s="107"/>
      <c r="D51" s="108"/>
    </row>
    <row r="52" spans="1:4" x14ac:dyDescent="0.3">
      <c r="A52" s="107"/>
      <c r="B52" s="107"/>
      <c r="C52" s="107"/>
      <c r="D52" s="108"/>
    </row>
    <row r="53" spans="1:4" x14ac:dyDescent="0.3">
      <c r="A53" s="107"/>
      <c r="B53" s="107"/>
      <c r="C53" s="107"/>
      <c r="D53" s="108"/>
    </row>
    <row r="54" spans="1:4" x14ac:dyDescent="0.3">
      <c r="A54" s="107"/>
      <c r="B54" s="107"/>
      <c r="C54" s="107"/>
      <c r="D54" s="108"/>
    </row>
    <row r="55" spans="1:4" x14ac:dyDescent="0.3">
      <c r="A55" s="107"/>
      <c r="B55" s="107"/>
      <c r="C55" s="107"/>
      <c r="D55" s="108"/>
    </row>
    <row r="56" spans="1:4" x14ac:dyDescent="0.3">
      <c r="A56" s="107"/>
      <c r="B56" s="107"/>
      <c r="C56" s="107"/>
      <c r="D56" s="108"/>
    </row>
    <row r="57" spans="1:4" x14ac:dyDescent="0.3">
      <c r="A57" s="107"/>
      <c r="B57" s="107"/>
      <c r="C57" s="107"/>
      <c r="D57" s="108"/>
    </row>
    <row r="58" spans="1:4" x14ac:dyDescent="0.3">
      <c r="A58" s="107"/>
      <c r="B58" s="107"/>
      <c r="C58" s="107"/>
      <c r="D58" s="108"/>
    </row>
    <row r="59" spans="1:4" x14ac:dyDescent="0.3">
      <c r="A59" s="107"/>
      <c r="B59" s="107"/>
      <c r="C59" s="107"/>
      <c r="D59" s="108"/>
    </row>
    <row r="60" spans="1:4" x14ac:dyDescent="0.3">
      <c r="A60" s="107"/>
      <c r="B60" s="107"/>
      <c r="C60" s="107"/>
      <c r="D60" s="108"/>
    </row>
  </sheetData>
  <sheetProtection algorithmName="SHA-512" hashValue="+dPSC0g7CK4OuqKvK76JH8sPKBbaDYkn4CZor36dhB1lJ8pV9fh1OSKJYlS51bPixu91ge/pYPMYh8tEn8XagQ==" saltValue="UxPKp4fpM7XtQbQEJMF0ZQ==" spinCount="100000" sheet="1" objects="1" scenarios="1"/>
  <protectedRanges>
    <protectedRange sqref="A5:D60" name="Rozsah1"/>
  </protectedRanges>
  <mergeCells count="3">
    <mergeCell ref="C1:D1"/>
    <mergeCell ref="A1:B1"/>
    <mergeCell ref="A3:D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000"/>
  <sheetViews>
    <sheetView zoomScale="90" zoomScaleNormal="90" workbookViewId="0">
      <selection activeCell="B6" sqref="B6"/>
    </sheetView>
  </sheetViews>
  <sheetFormatPr defaultColWidth="9.140625" defaultRowHeight="15" x14ac:dyDescent="0.3"/>
  <cols>
    <col min="1" max="1" width="4.28515625" style="188" customWidth="1"/>
    <col min="2" max="2" width="17" style="197" customWidth="1"/>
    <col min="3" max="3" width="55.42578125" style="188" customWidth="1"/>
    <col min="4" max="4" width="19.28515625" style="183" customWidth="1"/>
    <col min="5" max="5" width="19.28515625" style="184" customWidth="1"/>
    <col min="6" max="6" width="43" style="185" customWidth="1"/>
    <col min="7" max="7" width="19.28515625" style="184" customWidth="1"/>
    <col min="8" max="10" width="15.140625" style="198" customWidth="1"/>
    <col min="11" max="16384" width="9.140625" style="188"/>
  </cols>
  <sheetData>
    <row r="1" spans="1:10" x14ac:dyDescent="0.3">
      <c r="B1" s="182" t="str">
        <f>R_DETAIL!B2</f>
        <v>projekt</v>
      </c>
      <c r="C1" s="182" t="str">
        <f>R_DETAIL!C2</f>
        <v>SAMRS/</v>
      </c>
      <c r="H1" s="312" t="s">
        <v>15</v>
      </c>
      <c r="I1" s="186" t="s">
        <v>14</v>
      </c>
      <c r="J1" s="187" t="s">
        <v>13</v>
      </c>
    </row>
    <row r="2" spans="1:10" ht="15.75" x14ac:dyDescent="0.35">
      <c r="B2" s="237" t="s">
        <v>204</v>
      </c>
      <c r="H2" s="312"/>
      <c r="I2" s="189" t="s">
        <v>47</v>
      </c>
      <c r="J2" s="189" t="s">
        <v>47</v>
      </c>
    </row>
    <row r="4" spans="1:10" ht="16.5" x14ac:dyDescent="0.3">
      <c r="A4" s="318" t="s">
        <v>7</v>
      </c>
      <c r="B4" s="317" t="s">
        <v>45</v>
      </c>
      <c r="C4" s="317"/>
      <c r="H4" s="190">
        <f>SUM(H6:H7994)</f>
        <v>0</v>
      </c>
      <c r="I4" s="190">
        <f>SUM(I6:I7994)</f>
        <v>0</v>
      </c>
      <c r="J4" s="190">
        <f>SUM(J6:J7994)</f>
        <v>0</v>
      </c>
    </row>
    <row r="5" spans="1:10" x14ac:dyDescent="0.3">
      <c r="A5" s="318"/>
      <c r="B5" s="182" t="s">
        <v>8</v>
      </c>
      <c r="C5" s="182" t="s">
        <v>32</v>
      </c>
      <c r="D5" s="191" t="s">
        <v>9</v>
      </c>
      <c r="E5" s="186" t="s">
        <v>10</v>
      </c>
      <c r="F5" s="182" t="s">
        <v>11</v>
      </c>
      <c r="G5" s="186" t="s">
        <v>12</v>
      </c>
      <c r="H5" s="187" t="s">
        <v>25</v>
      </c>
      <c r="I5" s="187" t="s">
        <v>5</v>
      </c>
      <c r="J5" s="187" t="s">
        <v>6</v>
      </c>
    </row>
    <row r="6" spans="1:10" x14ac:dyDescent="0.3">
      <c r="A6" s="287" t="str">
        <f>IF(H6&gt;0,"A","N")</f>
        <v>N</v>
      </c>
      <c r="B6" s="192" t="s">
        <v>60</v>
      </c>
      <c r="C6" s="151">
        <f>LOOKUP(B6,podpolozky2,nazvypodpoloziek2)</f>
        <v>0</v>
      </c>
      <c r="D6" s="193"/>
      <c r="E6" s="194"/>
      <c r="F6" s="195"/>
      <c r="G6" s="194"/>
      <c r="H6" s="108"/>
      <c r="I6" s="196">
        <f>H6-J6</f>
        <v>0</v>
      </c>
      <c r="J6" s="108"/>
    </row>
    <row r="7" spans="1:10" x14ac:dyDescent="0.3">
      <c r="A7" s="287" t="str">
        <f t="shared" ref="A7:A70" si="0">IF(H7&gt;0,"A","N")</f>
        <v>N</v>
      </c>
      <c r="B7" s="192" t="s">
        <v>60</v>
      </c>
      <c r="C7" s="151">
        <f t="shared" ref="C7:C70" si="1">LOOKUP(B7,podpolozky2,nazvypodpoloziek2)</f>
        <v>0</v>
      </c>
      <c r="D7" s="193"/>
      <c r="E7" s="194"/>
      <c r="F7" s="195"/>
      <c r="G7" s="194"/>
      <c r="H7" s="108"/>
      <c r="I7" s="196">
        <f t="shared" ref="I7:I70" si="2">H7-J7</f>
        <v>0</v>
      </c>
      <c r="J7" s="108"/>
    </row>
    <row r="8" spans="1:10" x14ac:dyDescent="0.3">
      <c r="A8" s="287" t="str">
        <f t="shared" si="0"/>
        <v>N</v>
      </c>
      <c r="B8" s="192" t="s">
        <v>60</v>
      </c>
      <c r="C8" s="151">
        <f t="shared" si="1"/>
        <v>0</v>
      </c>
      <c r="D8" s="193"/>
      <c r="E8" s="194"/>
      <c r="F8" s="195"/>
      <c r="G8" s="194"/>
      <c r="H8" s="108"/>
      <c r="I8" s="196">
        <f t="shared" si="2"/>
        <v>0</v>
      </c>
      <c r="J8" s="108"/>
    </row>
    <row r="9" spans="1:10" x14ac:dyDescent="0.3">
      <c r="A9" s="287" t="str">
        <f t="shared" si="0"/>
        <v>N</v>
      </c>
      <c r="B9" s="192" t="s">
        <v>60</v>
      </c>
      <c r="C9" s="151">
        <f t="shared" si="1"/>
        <v>0</v>
      </c>
      <c r="D9" s="193"/>
      <c r="E9" s="194"/>
      <c r="F9" s="195"/>
      <c r="G9" s="194"/>
      <c r="H9" s="108"/>
      <c r="I9" s="196">
        <f t="shared" si="2"/>
        <v>0</v>
      </c>
      <c r="J9" s="108"/>
    </row>
    <row r="10" spans="1:10" x14ac:dyDescent="0.3">
      <c r="A10" s="287" t="str">
        <f t="shared" si="0"/>
        <v>N</v>
      </c>
      <c r="B10" s="192" t="s">
        <v>60</v>
      </c>
      <c r="C10" s="151">
        <f t="shared" si="1"/>
        <v>0</v>
      </c>
      <c r="D10" s="193"/>
      <c r="E10" s="194"/>
      <c r="F10" s="195"/>
      <c r="G10" s="194"/>
      <c r="H10" s="108"/>
      <c r="I10" s="196">
        <f t="shared" si="2"/>
        <v>0</v>
      </c>
      <c r="J10" s="108"/>
    </row>
    <row r="11" spans="1:10" x14ac:dyDescent="0.3">
      <c r="A11" s="287" t="str">
        <f t="shared" si="0"/>
        <v>N</v>
      </c>
      <c r="B11" s="192" t="s">
        <v>60</v>
      </c>
      <c r="C11" s="151">
        <f t="shared" si="1"/>
        <v>0</v>
      </c>
      <c r="D11" s="193"/>
      <c r="E11" s="194"/>
      <c r="F11" s="195"/>
      <c r="G11" s="194"/>
      <c r="H11" s="108"/>
      <c r="I11" s="196">
        <f t="shared" si="2"/>
        <v>0</v>
      </c>
      <c r="J11" s="108"/>
    </row>
    <row r="12" spans="1:10" x14ac:dyDescent="0.3">
      <c r="A12" s="287" t="str">
        <f t="shared" si="0"/>
        <v>N</v>
      </c>
      <c r="B12" s="192" t="s">
        <v>60</v>
      </c>
      <c r="C12" s="151">
        <f t="shared" si="1"/>
        <v>0</v>
      </c>
      <c r="D12" s="193"/>
      <c r="E12" s="194"/>
      <c r="F12" s="195"/>
      <c r="G12" s="194"/>
      <c r="H12" s="108"/>
      <c r="I12" s="196">
        <f t="shared" si="2"/>
        <v>0</v>
      </c>
      <c r="J12" s="108"/>
    </row>
    <row r="13" spans="1:10" x14ac:dyDescent="0.3">
      <c r="A13" s="287" t="str">
        <f t="shared" si="0"/>
        <v>N</v>
      </c>
      <c r="B13" s="192" t="s">
        <v>60</v>
      </c>
      <c r="C13" s="151">
        <f t="shared" si="1"/>
        <v>0</v>
      </c>
      <c r="D13" s="193"/>
      <c r="E13" s="194"/>
      <c r="F13" s="195"/>
      <c r="G13" s="194"/>
      <c r="H13" s="108"/>
      <c r="I13" s="196">
        <f t="shared" si="2"/>
        <v>0</v>
      </c>
      <c r="J13" s="108"/>
    </row>
    <row r="14" spans="1:10" x14ac:dyDescent="0.3">
      <c r="A14" s="287" t="str">
        <f t="shared" si="0"/>
        <v>N</v>
      </c>
      <c r="B14" s="192" t="s">
        <v>60</v>
      </c>
      <c r="C14" s="151">
        <f t="shared" si="1"/>
        <v>0</v>
      </c>
      <c r="D14" s="193"/>
      <c r="E14" s="194"/>
      <c r="F14" s="195"/>
      <c r="G14" s="194"/>
      <c r="H14" s="108"/>
      <c r="I14" s="196">
        <f t="shared" si="2"/>
        <v>0</v>
      </c>
      <c r="J14" s="108"/>
    </row>
    <row r="15" spans="1:10" x14ac:dyDescent="0.3">
      <c r="A15" s="287" t="str">
        <f t="shared" si="0"/>
        <v>N</v>
      </c>
      <c r="B15" s="192" t="s">
        <v>60</v>
      </c>
      <c r="C15" s="151">
        <f t="shared" si="1"/>
        <v>0</v>
      </c>
      <c r="D15" s="193"/>
      <c r="E15" s="194"/>
      <c r="F15" s="195"/>
      <c r="G15" s="194"/>
      <c r="H15" s="108"/>
      <c r="I15" s="196">
        <f t="shared" si="2"/>
        <v>0</v>
      </c>
      <c r="J15" s="108"/>
    </row>
    <row r="16" spans="1:10" x14ac:dyDescent="0.3">
      <c r="A16" s="287" t="str">
        <f t="shared" si="0"/>
        <v>N</v>
      </c>
      <c r="B16" s="192" t="s">
        <v>60</v>
      </c>
      <c r="C16" s="151">
        <f t="shared" si="1"/>
        <v>0</v>
      </c>
      <c r="D16" s="193"/>
      <c r="E16" s="194"/>
      <c r="F16" s="195"/>
      <c r="G16" s="194"/>
      <c r="H16" s="108"/>
      <c r="I16" s="196">
        <f t="shared" si="2"/>
        <v>0</v>
      </c>
      <c r="J16" s="108"/>
    </row>
    <row r="17" spans="1:10" x14ac:dyDescent="0.3">
      <c r="A17" s="287" t="str">
        <f t="shared" si="0"/>
        <v>N</v>
      </c>
      <c r="B17" s="192" t="s">
        <v>60</v>
      </c>
      <c r="C17" s="151">
        <f t="shared" si="1"/>
        <v>0</v>
      </c>
      <c r="D17" s="193"/>
      <c r="E17" s="194"/>
      <c r="F17" s="195"/>
      <c r="G17" s="194"/>
      <c r="H17" s="108"/>
      <c r="I17" s="196">
        <f t="shared" si="2"/>
        <v>0</v>
      </c>
      <c r="J17" s="108"/>
    </row>
    <row r="18" spans="1:10" x14ac:dyDescent="0.3">
      <c r="A18" s="287" t="str">
        <f t="shared" si="0"/>
        <v>N</v>
      </c>
      <c r="B18" s="192" t="s">
        <v>60</v>
      </c>
      <c r="C18" s="151">
        <f t="shared" si="1"/>
        <v>0</v>
      </c>
      <c r="D18" s="193"/>
      <c r="E18" s="194"/>
      <c r="F18" s="195"/>
      <c r="G18" s="194"/>
      <c r="H18" s="108"/>
      <c r="I18" s="196">
        <f t="shared" si="2"/>
        <v>0</v>
      </c>
      <c r="J18" s="108"/>
    </row>
    <row r="19" spans="1:10" x14ac:dyDescent="0.3">
      <c r="A19" s="287" t="str">
        <f t="shared" si="0"/>
        <v>N</v>
      </c>
      <c r="B19" s="192" t="s">
        <v>60</v>
      </c>
      <c r="C19" s="151">
        <f t="shared" si="1"/>
        <v>0</v>
      </c>
      <c r="D19" s="193"/>
      <c r="E19" s="194"/>
      <c r="F19" s="195"/>
      <c r="G19" s="194"/>
      <c r="H19" s="108"/>
      <c r="I19" s="196">
        <f t="shared" si="2"/>
        <v>0</v>
      </c>
      <c r="J19" s="108"/>
    </row>
    <row r="20" spans="1:10" x14ac:dyDescent="0.3">
      <c r="A20" s="287" t="str">
        <f t="shared" si="0"/>
        <v>N</v>
      </c>
      <c r="B20" s="192" t="s">
        <v>60</v>
      </c>
      <c r="C20" s="151">
        <f t="shared" si="1"/>
        <v>0</v>
      </c>
      <c r="D20" s="193"/>
      <c r="E20" s="194"/>
      <c r="F20" s="195"/>
      <c r="G20" s="194"/>
      <c r="H20" s="108"/>
      <c r="I20" s="196">
        <f t="shared" si="2"/>
        <v>0</v>
      </c>
      <c r="J20" s="108"/>
    </row>
    <row r="21" spans="1:10" x14ac:dyDescent="0.3">
      <c r="A21" s="287" t="str">
        <f t="shared" si="0"/>
        <v>N</v>
      </c>
      <c r="B21" s="192" t="s">
        <v>60</v>
      </c>
      <c r="C21" s="151">
        <f t="shared" si="1"/>
        <v>0</v>
      </c>
      <c r="D21" s="193"/>
      <c r="E21" s="194"/>
      <c r="F21" s="195"/>
      <c r="G21" s="194"/>
      <c r="H21" s="108"/>
      <c r="I21" s="196">
        <f t="shared" si="2"/>
        <v>0</v>
      </c>
      <c r="J21" s="108"/>
    </row>
    <row r="22" spans="1:10" x14ac:dyDescent="0.3">
      <c r="A22" s="287" t="str">
        <f t="shared" si="0"/>
        <v>N</v>
      </c>
      <c r="B22" s="192" t="s">
        <v>60</v>
      </c>
      <c r="C22" s="151">
        <f t="shared" si="1"/>
        <v>0</v>
      </c>
      <c r="D22" s="193"/>
      <c r="E22" s="194"/>
      <c r="F22" s="195"/>
      <c r="G22" s="194"/>
      <c r="H22" s="108"/>
      <c r="I22" s="196">
        <f t="shared" si="2"/>
        <v>0</v>
      </c>
      <c r="J22" s="108"/>
    </row>
    <row r="23" spans="1:10" x14ac:dyDescent="0.3">
      <c r="A23" s="287" t="str">
        <f t="shared" si="0"/>
        <v>N</v>
      </c>
      <c r="B23" s="192" t="s">
        <v>60</v>
      </c>
      <c r="C23" s="151">
        <f t="shared" si="1"/>
        <v>0</v>
      </c>
      <c r="D23" s="193"/>
      <c r="E23" s="194"/>
      <c r="F23" s="195"/>
      <c r="G23" s="194"/>
      <c r="H23" s="108"/>
      <c r="I23" s="196">
        <f t="shared" si="2"/>
        <v>0</v>
      </c>
      <c r="J23" s="108"/>
    </row>
    <row r="24" spans="1:10" x14ac:dyDescent="0.3">
      <c r="A24" s="287" t="str">
        <f t="shared" si="0"/>
        <v>N</v>
      </c>
      <c r="B24" s="192" t="s">
        <v>60</v>
      </c>
      <c r="C24" s="151">
        <f t="shared" si="1"/>
        <v>0</v>
      </c>
      <c r="D24" s="193"/>
      <c r="E24" s="194"/>
      <c r="F24" s="195"/>
      <c r="G24" s="194"/>
      <c r="H24" s="108"/>
      <c r="I24" s="196">
        <f t="shared" si="2"/>
        <v>0</v>
      </c>
      <c r="J24" s="108"/>
    </row>
    <row r="25" spans="1:10" x14ac:dyDescent="0.3">
      <c r="A25" s="287" t="str">
        <f t="shared" si="0"/>
        <v>N</v>
      </c>
      <c r="B25" s="192" t="s">
        <v>60</v>
      </c>
      <c r="C25" s="151">
        <f t="shared" si="1"/>
        <v>0</v>
      </c>
      <c r="D25" s="193"/>
      <c r="E25" s="194"/>
      <c r="F25" s="195"/>
      <c r="G25" s="194"/>
      <c r="H25" s="108"/>
      <c r="I25" s="196">
        <f t="shared" si="2"/>
        <v>0</v>
      </c>
      <c r="J25" s="108"/>
    </row>
    <row r="26" spans="1:10" x14ac:dyDescent="0.3">
      <c r="A26" s="287" t="str">
        <f t="shared" si="0"/>
        <v>N</v>
      </c>
      <c r="B26" s="192" t="s">
        <v>60</v>
      </c>
      <c r="C26" s="151">
        <f t="shared" si="1"/>
        <v>0</v>
      </c>
      <c r="D26" s="193"/>
      <c r="E26" s="194"/>
      <c r="F26" s="195"/>
      <c r="G26" s="194"/>
      <c r="H26" s="108"/>
      <c r="I26" s="196">
        <f t="shared" si="2"/>
        <v>0</v>
      </c>
      <c r="J26" s="108"/>
    </row>
    <row r="27" spans="1:10" x14ac:dyDescent="0.3">
      <c r="A27" s="287" t="str">
        <f t="shared" si="0"/>
        <v>N</v>
      </c>
      <c r="B27" s="192" t="s">
        <v>60</v>
      </c>
      <c r="C27" s="151">
        <f t="shared" si="1"/>
        <v>0</v>
      </c>
      <c r="D27" s="193"/>
      <c r="E27" s="194"/>
      <c r="F27" s="195"/>
      <c r="G27" s="194"/>
      <c r="H27" s="108"/>
      <c r="I27" s="196">
        <f t="shared" si="2"/>
        <v>0</v>
      </c>
      <c r="J27" s="108"/>
    </row>
    <row r="28" spans="1:10" x14ac:dyDescent="0.3">
      <c r="A28" s="287" t="str">
        <f t="shared" si="0"/>
        <v>N</v>
      </c>
      <c r="B28" s="192" t="s">
        <v>60</v>
      </c>
      <c r="C28" s="151">
        <f t="shared" si="1"/>
        <v>0</v>
      </c>
      <c r="D28" s="193"/>
      <c r="E28" s="194"/>
      <c r="F28" s="195"/>
      <c r="G28" s="194"/>
      <c r="H28" s="108"/>
      <c r="I28" s="196">
        <f t="shared" si="2"/>
        <v>0</v>
      </c>
      <c r="J28" s="108"/>
    </row>
    <row r="29" spans="1:10" x14ac:dyDescent="0.3">
      <c r="A29" s="287" t="str">
        <f t="shared" si="0"/>
        <v>N</v>
      </c>
      <c r="B29" s="192" t="s">
        <v>60</v>
      </c>
      <c r="C29" s="151">
        <f t="shared" si="1"/>
        <v>0</v>
      </c>
      <c r="D29" s="193"/>
      <c r="E29" s="194"/>
      <c r="F29" s="195"/>
      <c r="G29" s="194"/>
      <c r="H29" s="108"/>
      <c r="I29" s="196">
        <f t="shared" si="2"/>
        <v>0</v>
      </c>
      <c r="J29" s="108"/>
    </row>
    <row r="30" spans="1:10" x14ac:dyDescent="0.3">
      <c r="A30" s="287" t="str">
        <f t="shared" si="0"/>
        <v>N</v>
      </c>
      <c r="B30" s="192" t="s">
        <v>60</v>
      </c>
      <c r="C30" s="151">
        <f t="shared" si="1"/>
        <v>0</v>
      </c>
      <c r="D30" s="193"/>
      <c r="E30" s="194"/>
      <c r="F30" s="195"/>
      <c r="G30" s="194"/>
      <c r="H30" s="108"/>
      <c r="I30" s="196">
        <f t="shared" si="2"/>
        <v>0</v>
      </c>
      <c r="J30" s="108"/>
    </row>
    <row r="31" spans="1:10" x14ac:dyDescent="0.3">
      <c r="A31" s="287" t="str">
        <f t="shared" si="0"/>
        <v>N</v>
      </c>
      <c r="B31" s="192" t="s">
        <v>60</v>
      </c>
      <c r="C31" s="151">
        <f t="shared" si="1"/>
        <v>0</v>
      </c>
      <c r="D31" s="193"/>
      <c r="E31" s="194"/>
      <c r="F31" s="195"/>
      <c r="G31" s="194"/>
      <c r="H31" s="108"/>
      <c r="I31" s="196">
        <f t="shared" si="2"/>
        <v>0</v>
      </c>
      <c r="J31" s="108"/>
    </row>
    <row r="32" spans="1:10" x14ac:dyDescent="0.3">
      <c r="A32" s="287" t="str">
        <f t="shared" si="0"/>
        <v>N</v>
      </c>
      <c r="B32" s="192" t="s">
        <v>60</v>
      </c>
      <c r="C32" s="151">
        <f t="shared" si="1"/>
        <v>0</v>
      </c>
      <c r="D32" s="193"/>
      <c r="E32" s="194"/>
      <c r="F32" s="195"/>
      <c r="G32" s="194"/>
      <c r="H32" s="108"/>
      <c r="I32" s="196">
        <f t="shared" si="2"/>
        <v>0</v>
      </c>
      <c r="J32" s="108"/>
    </row>
    <row r="33" spans="1:10" x14ac:dyDescent="0.3">
      <c r="A33" s="287" t="str">
        <f t="shared" si="0"/>
        <v>N</v>
      </c>
      <c r="B33" s="192" t="s">
        <v>60</v>
      </c>
      <c r="C33" s="151">
        <f t="shared" si="1"/>
        <v>0</v>
      </c>
      <c r="D33" s="193"/>
      <c r="E33" s="194"/>
      <c r="F33" s="195"/>
      <c r="G33" s="194"/>
      <c r="H33" s="108"/>
      <c r="I33" s="196">
        <f t="shared" si="2"/>
        <v>0</v>
      </c>
      <c r="J33" s="108"/>
    </row>
    <row r="34" spans="1:10" x14ac:dyDescent="0.3">
      <c r="A34" s="287" t="str">
        <f t="shared" si="0"/>
        <v>N</v>
      </c>
      <c r="B34" s="192" t="s">
        <v>60</v>
      </c>
      <c r="C34" s="151">
        <f t="shared" si="1"/>
        <v>0</v>
      </c>
      <c r="D34" s="193"/>
      <c r="E34" s="194"/>
      <c r="F34" s="195"/>
      <c r="G34" s="194"/>
      <c r="H34" s="108"/>
      <c r="I34" s="196">
        <f t="shared" si="2"/>
        <v>0</v>
      </c>
      <c r="J34" s="108"/>
    </row>
    <row r="35" spans="1:10" x14ac:dyDescent="0.3">
      <c r="A35" s="287" t="str">
        <f t="shared" si="0"/>
        <v>N</v>
      </c>
      <c r="B35" s="192" t="s">
        <v>60</v>
      </c>
      <c r="C35" s="151">
        <f t="shared" si="1"/>
        <v>0</v>
      </c>
      <c r="D35" s="193"/>
      <c r="E35" s="194"/>
      <c r="F35" s="195"/>
      <c r="G35" s="194"/>
      <c r="H35" s="108"/>
      <c r="I35" s="196">
        <f t="shared" si="2"/>
        <v>0</v>
      </c>
      <c r="J35" s="108"/>
    </row>
    <row r="36" spans="1:10" x14ac:dyDescent="0.3">
      <c r="A36" s="287" t="str">
        <f t="shared" si="0"/>
        <v>N</v>
      </c>
      <c r="B36" s="192" t="s">
        <v>60</v>
      </c>
      <c r="C36" s="151">
        <f t="shared" si="1"/>
        <v>0</v>
      </c>
      <c r="D36" s="193"/>
      <c r="E36" s="194"/>
      <c r="F36" s="195"/>
      <c r="G36" s="194"/>
      <c r="H36" s="108"/>
      <c r="I36" s="196">
        <f t="shared" si="2"/>
        <v>0</v>
      </c>
      <c r="J36" s="108"/>
    </row>
    <row r="37" spans="1:10" x14ac:dyDescent="0.3">
      <c r="A37" s="287" t="str">
        <f t="shared" si="0"/>
        <v>N</v>
      </c>
      <c r="B37" s="192" t="s">
        <v>60</v>
      </c>
      <c r="C37" s="151">
        <f t="shared" si="1"/>
        <v>0</v>
      </c>
      <c r="D37" s="193"/>
      <c r="E37" s="194"/>
      <c r="F37" s="195"/>
      <c r="G37" s="194"/>
      <c r="H37" s="108"/>
      <c r="I37" s="196">
        <f t="shared" si="2"/>
        <v>0</v>
      </c>
      <c r="J37" s="108"/>
    </row>
    <row r="38" spans="1:10" x14ac:dyDescent="0.3">
      <c r="A38" s="287" t="str">
        <f t="shared" si="0"/>
        <v>N</v>
      </c>
      <c r="B38" s="192" t="s">
        <v>60</v>
      </c>
      <c r="C38" s="151">
        <f t="shared" si="1"/>
        <v>0</v>
      </c>
      <c r="D38" s="193"/>
      <c r="E38" s="194"/>
      <c r="F38" s="195"/>
      <c r="G38" s="194"/>
      <c r="H38" s="108"/>
      <c r="I38" s="196">
        <f t="shared" si="2"/>
        <v>0</v>
      </c>
      <c r="J38" s="108"/>
    </row>
    <row r="39" spans="1:10" x14ac:dyDescent="0.3">
      <c r="A39" s="287" t="str">
        <f t="shared" si="0"/>
        <v>N</v>
      </c>
      <c r="B39" s="192" t="s">
        <v>60</v>
      </c>
      <c r="C39" s="151">
        <f t="shared" si="1"/>
        <v>0</v>
      </c>
      <c r="D39" s="193"/>
      <c r="E39" s="194"/>
      <c r="F39" s="195"/>
      <c r="G39" s="194"/>
      <c r="H39" s="108"/>
      <c r="I39" s="196">
        <f t="shared" si="2"/>
        <v>0</v>
      </c>
      <c r="J39" s="108"/>
    </row>
    <row r="40" spans="1:10" x14ac:dyDescent="0.3">
      <c r="A40" s="287" t="str">
        <f t="shared" si="0"/>
        <v>N</v>
      </c>
      <c r="B40" s="192" t="s">
        <v>60</v>
      </c>
      <c r="C40" s="151">
        <f t="shared" si="1"/>
        <v>0</v>
      </c>
      <c r="D40" s="193"/>
      <c r="E40" s="194"/>
      <c r="F40" s="195"/>
      <c r="G40" s="194"/>
      <c r="H40" s="108"/>
      <c r="I40" s="196">
        <f t="shared" si="2"/>
        <v>0</v>
      </c>
      <c r="J40" s="108"/>
    </row>
    <row r="41" spans="1:10" x14ac:dyDescent="0.3">
      <c r="A41" s="287" t="str">
        <f t="shared" si="0"/>
        <v>N</v>
      </c>
      <c r="B41" s="192" t="s">
        <v>60</v>
      </c>
      <c r="C41" s="151">
        <f t="shared" si="1"/>
        <v>0</v>
      </c>
      <c r="D41" s="193"/>
      <c r="E41" s="194"/>
      <c r="F41" s="195"/>
      <c r="G41" s="194"/>
      <c r="H41" s="108"/>
      <c r="I41" s="196">
        <f t="shared" si="2"/>
        <v>0</v>
      </c>
      <c r="J41" s="108"/>
    </row>
    <row r="42" spans="1:10" x14ac:dyDescent="0.3">
      <c r="A42" s="287" t="str">
        <f t="shared" si="0"/>
        <v>N</v>
      </c>
      <c r="B42" s="192" t="s">
        <v>60</v>
      </c>
      <c r="C42" s="151">
        <f t="shared" si="1"/>
        <v>0</v>
      </c>
      <c r="D42" s="193"/>
      <c r="E42" s="194"/>
      <c r="F42" s="195"/>
      <c r="G42" s="194"/>
      <c r="H42" s="108"/>
      <c r="I42" s="196">
        <f t="shared" si="2"/>
        <v>0</v>
      </c>
      <c r="J42" s="108"/>
    </row>
    <row r="43" spans="1:10" x14ac:dyDescent="0.3">
      <c r="A43" s="287" t="str">
        <f t="shared" si="0"/>
        <v>N</v>
      </c>
      <c r="B43" s="192" t="s">
        <v>60</v>
      </c>
      <c r="C43" s="151">
        <f t="shared" si="1"/>
        <v>0</v>
      </c>
      <c r="D43" s="193"/>
      <c r="E43" s="194"/>
      <c r="F43" s="195"/>
      <c r="G43" s="194"/>
      <c r="H43" s="108"/>
      <c r="I43" s="196">
        <f t="shared" si="2"/>
        <v>0</v>
      </c>
      <c r="J43" s="108"/>
    </row>
    <row r="44" spans="1:10" x14ac:dyDescent="0.3">
      <c r="A44" s="287" t="str">
        <f t="shared" si="0"/>
        <v>N</v>
      </c>
      <c r="B44" s="192" t="s">
        <v>60</v>
      </c>
      <c r="C44" s="151">
        <f t="shared" si="1"/>
        <v>0</v>
      </c>
      <c r="D44" s="193"/>
      <c r="E44" s="194"/>
      <c r="F44" s="195"/>
      <c r="G44" s="194"/>
      <c r="H44" s="108"/>
      <c r="I44" s="196">
        <f t="shared" si="2"/>
        <v>0</v>
      </c>
      <c r="J44" s="108"/>
    </row>
    <row r="45" spans="1:10" x14ac:dyDescent="0.3">
      <c r="A45" s="287" t="str">
        <f t="shared" si="0"/>
        <v>N</v>
      </c>
      <c r="B45" s="192" t="s">
        <v>60</v>
      </c>
      <c r="C45" s="151">
        <f t="shared" si="1"/>
        <v>0</v>
      </c>
      <c r="D45" s="193"/>
      <c r="E45" s="194"/>
      <c r="F45" s="195"/>
      <c r="G45" s="194"/>
      <c r="H45" s="108"/>
      <c r="I45" s="196">
        <f t="shared" si="2"/>
        <v>0</v>
      </c>
      <c r="J45" s="108"/>
    </row>
    <row r="46" spans="1:10" x14ac:dyDescent="0.3">
      <c r="A46" s="287" t="str">
        <f t="shared" si="0"/>
        <v>N</v>
      </c>
      <c r="B46" s="192" t="s">
        <v>60</v>
      </c>
      <c r="C46" s="151">
        <f t="shared" si="1"/>
        <v>0</v>
      </c>
      <c r="D46" s="193"/>
      <c r="E46" s="194"/>
      <c r="F46" s="195"/>
      <c r="G46" s="194"/>
      <c r="H46" s="108"/>
      <c r="I46" s="196">
        <f t="shared" si="2"/>
        <v>0</v>
      </c>
      <c r="J46" s="108"/>
    </row>
    <row r="47" spans="1:10" x14ac:dyDescent="0.3">
      <c r="A47" s="287" t="str">
        <f t="shared" si="0"/>
        <v>N</v>
      </c>
      <c r="B47" s="192" t="s">
        <v>60</v>
      </c>
      <c r="C47" s="151">
        <f t="shared" si="1"/>
        <v>0</v>
      </c>
      <c r="D47" s="193"/>
      <c r="E47" s="194"/>
      <c r="F47" s="195"/>
      <c r="G47" s="194"/>
      <c r="H47" s="108"/>
      <c r="I47" s="196">
        <f t="shared" si="2"/>
        <v>0</v>
      </c>
      <c r="J47" s="108"/>
    </row>
    <row r="48" spans="1:10" x14ac:dyDescent="0.3">
      <c r="A48" s="287" t="str">
        <f t="shared" si="0"/>
        <v>N</v>
      </c>
      <c r="B48" s="192" t="s">
        <v>60</v>
      </c>
      <c r="C48" s="151">
        <f t="shared" si="1"/>
        <v>0</v>
      </c>
      <c r="D48" s="193"/>
      <c r="E48" s="194"/>
      <c r="F48" s="195"/>
      <c r="G48" s="194"/>
      <c r="H48" s="108"/>
      <c r="I48" s="196">
        <f t="shared" si="2"/>
        <v>0</v>
      </c>
      <c r="J48" s="108"/>
    </row>
    <row r="49" spans="1:10" x14ac:dyDescent="0.3">
      <c r="A49" s="287" t="str">
        <f t="shared" si="0"/>
        <v>N</v>
      </c>
      <c r="B49" s="192" t="s">
        <v>60</v>
      </c>
      <c r="C49" s="151">
        <f t="shared" si="1"/>
        <v>0</v>
      </c>
      <c r="D49" s="193"/>
      <c r="E49" s="194"/>
      <c r="F49" s="195"/>
      <c r="G49" s="194"/>
      <c r="H49" s="108"/>
      <c r="I49" s="196">
        <f t="shared" si="2"/>
        <v>0</v>
      </c>
      <c r="J49" s="108"/>
    </row>
    <row r="50" spans="1:10" x14ac:dyDescent="0.3">
      <c r="A50" s="287" t="str">
        <f t="shared" si="0"/>
        <v>N</v>
      </c>
      <c r="B50" s="192" t="s">
        <v>60</v>
      </c>
      <c r="C50" s="151">
        <f t="shared" si="1"/>
        <v>0</v>
      </c>
      <c r="D50" s="193"/>
      <c r="E50" s="194"/>
      <c r="F50" s="195"/>
      <c r="G50" s="194"/>
      <c r="H50" s="108"/>
      <c r="I50" s="196">
        <f t="shared" si="2"/>
        <v>0</v>
      </c>
      <c r="J50" s="108"/>
    </row>
    <row r="51" spans="1:10" x14ac:dyDescent="0.3">
      <c r="A51" s="287" t="str">
        <f t="shared" si="0"/>
        <v>N</v>
      </c>
      <c r="B51" s="192" t="s">
        <v>60</v>
      </c>
      <c r="C51" s="151">
        <f t="shared" si="1"/>
        <v>0</v>
      </c>
      <c r="D51" s="193"/>
      <c r="E51" s="194"/>
      <c r="F51" s="195"/>
      <c r="G51" s="194"/>
      <c r="H51" s="108"/>
      <c r="I51" s="196">
        <f t="shared" si="2"/>
        <v>0</v>
      </c>
      <c r="J51" s="108"/>
    </row>
    <row r="52" spans="1:10" x14ac:dyDescent="0.3">
      <c r="A52" s="287" t="str">
        <f t="shared" si="0"/>
        <v>N</v>
      </c>
      <c r="B52" s="192" t="s">
        <v>60</v>
      </c>
      <c r="C52" s="151">
        <f t="shared" si="1"/>
        <v>0</v>
      </c>
      <c r="D52" s="193"/>
      <c r="E52" s="194"/>
      <c r="F52" s="195"/>
      <c r="G52" s="194"/>
      <c r="H52" s="108"/>
      <c r="I52" s="196">
        <f t="shared" si="2"/>
        <v>0</v>
      </c>
      <c r="J52" s="108"/>
    </row>
    <row r="53" spans="1:10" x14ac:dyDescent="0.3">
      <c r="A53" s="287" t="str">
        <f t="shared" si="0"/>
        <v>N</v>
      </c>
      <c r="B53" s="192" t="s">
        <v>60</v>
      </c>
      <c r="C53" s="151">
        <f t="shared" si="1"/>
        <v>0</v>
      </c>
      <c r="D53" s="193"/>
      <c r="E53" s="194"/>
      <c r="F53" s="195"/>
      <c r="G53" s="194"/>
      <c r="H53" s="108"/>
      <c r="I53" s="196">
        <f t="shared" si="2"/>
        <v>0</v>
      </c>
      <c r="J53" s="108"/>
    </row>
    <row r="54" spans="1:10" x14ac:dyDescent="0.3">
      <c r="A54" s="287" t="str">
        <f t="shared" si="0"/>
        <v>N</v>
      </c>
      <c r="B54" s="192" t="s">
        <v>60</v>
      </c>
      <c r="C54" s="151">
        <f t="shared" si="1"/>
        <v>0</v>
      </c>
      <c r="D54" s="193"/>
      <c r="E54" s="194"/>
      <c r="F54" s="195"/>
      <c r="G54" s="194"/>
      <c r="H54" s="108"/>
      <c r="I54" s="196">
        <f t="shared" si="2"/>
        <v>0</v>
      </c>
      <c r="J54" s="108"/>
    </row>
    <row r="55" spans="1:10" x14ac:dyDescent="0.3">
      <c r="A55" s="287" t="str">
        <f t="shared" si="0"/>
        <v>N</v>
      </c>
      <c r="B55" s="192" t="s">
        <v>60</v>
      </c>
      <c r="C55" s="151">
        <f t="shared" si="1"/>
        <v>0</v>
      </c>
      <c r="D55" s="193"/>
      <c r="E55" s="194"/>
      <c r="F55" s="195"/>
      <c r="G55" s="194"/>
      <c r="H55" s="108"/>
      <c r="I55" s="196">
        <f t="shared" si="2"/>
        <v>0</v>
      </c>
      <c r="J55" s="108"/>
    </row>
    <row r="56" spans="1:10" x14ac:dyDescent="0.3">
      <c r="A56" s="287" t="str">
        <f t="shared" si="0"/>
        <v>N</v>
      </c>
      <c r="B56" s="192" t="s">
        <v>60</v>
      </c>
      <c r="C56" s="151">
        <f t="shared" si="1"/>
        <v>0</v>
      </c>
      <c r="D56" s="193"/>
      <c r="E56" s="194"/>
      <c r="F56" s="195"/>
      <c r="G56" s="194"/>
      <c r="H56" s="108"/>
      <c r="I56" s="196">
        <f t="shared" si="2"/>
        <v>0</v>
      </c>
      <c r="J56" s="108"/>
    </row>
    <row r="57" spans="1:10" x14ac:dyDescent="0.3">
      <c r="A57" s="287" t="str">
        <f t="shared" si="0"/>
        <v>N</v>
      </c>
      <c r="B57" s="192" t="s">
        <v>60</v>
      </c>
      <c r="C57" s="151">
        <f t="shared" si="1"/>
        <v>0</v>
      </c>
      <c r="D57" s="193"/>
      <c r="E57" s="194"/>
      <c r="F57" s="195"/>
      <c r="G57" s="194"/>
      <c r="H57" s="108"/>
      <c r="I57" s="196">
        <f t="shared" si="2"/>
        <v>0</v>
      </c>
      <c r="J57" s="108"/>
    </row>
    <row r="58" spans="1:10" x14ac:dyDescent="0.3">
      <c r="A58" s="287" t="str">
        <f t="shared" si="0"/>
        <v>N</v>
      </c>
      <c r="B58" s="192" t="s">
        <v>60</v>
      </c>
      <c r="C58" s="151">
        <f t="shared" si="1"/>
        <v>0</v>
      </c>
      <c r="D58" s="193"/>
      <c r="E58" s="194"/>
      <c r="F58" s="195"/>
      <c r="G58" s="194"/>
      <c r="H58" s="108"/>
      <c r="I58" s="196">
        <f t="shared" si="2"/>
        <v>0</v>
      </c>
      <c r="J58" s="108"/>
    </row>
    <row r="59" spans="1:10" x14ac:dyDescent="0.3">
      <c r="A59" s="287" t="str">
        <f t="shared" si="0"/>
        <v>N</v>
      </c>
      <c r="B59" s="192" t="s">
        <v>60</v>
      </c>
      <c r="C59" s="151">
        <f t="shared" si="1"/>
        <v>0</v>
      </c>
      <c r="D59" s="193"/>
      <c r="E59" s="194"/>
      <c r="F59" s="195"/>
      <c r="G59" s="194"/>
      <c r="H59" s="108"/>
      <c r="I59" s="196">
        <f t="shared" si="2"/>
        <v>0</v>
      </c>
      <c r="J59" s="108"/>
    </row>
    <row r="60" spans="1:10" x14ac:dyDescent="0.3">
      <c r="A60" s="287" t="str">
        <f t="shared" si="0"/>
        <v>N</v>
      </c>
      <c r="B60" s="192" t="s">
        <v>60</v>
      </c>
      <c r="C60" s="151">
        <f t="shared" si="1"/>
        <v>0</v>
      </c>
      <c r="D60" s="193"/>
      <c r="E60" s="194"/>
      <c r="F60" s="195"/>
      <c r="G60" s="194"/>
      <c r="H60" s="108"/>
      <c r="I60" s="196">
        <f t="shared" si="2"/>
        <v>0</v>
      </c>
      <c r="J60" s="108"/>
    </row>
    <row r="61" spans="1:10" x14ac:dyDescent="0.3">
      <c r="A61" s="287" t="str">
        <f t="shared" si="0"/>
        <v>N</v>
      </c>
      <c r="B61" s="192" t="s">
        <v>60</v>
      </c>
      <c r="C61" s="151">
        <f t="shared" si="1"/>
        <v>0</v>
      </c>
      <c r="D61" s="193"/>
      <c r="E61" s="194"/>
      <c r="F61" s="195"/>
      <c r="G61" s="194"/>
      <c r="H61" s="108"/>
      <c r="I61" s="196">
        <f t="shared" si="2"/>
        <v>0</v>
      </c>
      <c r="J61" s="108"/>
    </row>
    <row r="62" spans="1:10" x14ac:dyDescent="0.3">
      <c r="A62" s="287" t="str">
        <f t="shared" si="0"/>
        <v>N</v>
      </c>
      <c r="B62" s="192" t="s">
        <v>60</v>
      </c>
      <c r="C62" s="151">
        <f t="shared" si="1"/>
        <v>0</v>
      </c>
      <c r="D62" s="193"/>
      <c r="E62" s="194"/>
      <c r="F62" s="195"/>
      <c r="G62" s="194"/>
      <c r="H62" s="108"/>
      <c r="I62" s="196">
        <f t="shared" si="2"/>
        <v>0</v>
      </c>
      <c r="J62" s="108"/>
    </row>
    <row r="63" spans="1:10" x14ac:dyDescent="0.3">
      <c r="A63" s="287" t="str">
        <f t="shared" si="0"/>
        <v>N</v>
      </c>
      <c r="B63" s="192" t="s">
        <v>60</v>
      </c>
      <c r="C63" s="151">
        <f t="shared" si="1"/>
        <v>0</v>
      </c>
      <c r="D63" s="193"/>
      <c r="E63" s="194"/>
      <c r="F63" s="195"/>
      <c r="G63" s="194"/>
      <c r="H63" s="108"/>
      <c r="I63" s="196">
        <f t="shared" si="2"/>
        <v>0</v>
      </c>
      <c r="J63" s="108"/>
    </row>
    <row r="64" spans="1:10" x14ac:dyDescent="0.3">
      <c r="A64" s="287" t="str">
        <f t="shared" si="0"/>
        <v>N</v>
      </c>
      <c r="B64" s="192" t="s">
        <v>60</v>
      </c>
      <c r="C64" s="151">
        <f t="shared" si="1"/>
        <v>0</v>
      </c>
      <c r="D64" s="193"/>
      <c r="E64" s="194"/>
      <c r="F64" s="195"/>
      <c r="G64" s="194"/>
      <c r="H64" s="108"/>
      <c r="I64" s="196">
        <f t="shared" si="2"/>
        <v>0</v>
      </c>
      <c r="J64" s="108"/>
    </row>
    <row r="65" spans="1:10" x14ac:dyDescent="0.3">
      <c r="A65" s="287" t="str">
        <f t="shared" si="0"/>
        <v>N</v>
      </c>
      <c r="B65" s="192" t="s">
        <v>60</v>
      </c>
      <c r="C65" s="151">
        <f t="shared" si="1"/>
        <v>0</v>
      </c>
      <c r="D65" s="193"/>
      <c r="E65" s="194"/>
      <c r="F65" s="195"/>
      <c r="G65" s="194"/>
      <c r="H65" s="108"/>
      <c r="I65" s="196">
        <f t="shared" si="2"/>
        <v>0</v>
      </c>
      <c r="J65" s="108"/>
    </row>
    <row r="66" spans="1:10" x14ac:dyDescent="0.3">
      <c r="A66" s="287" t="str">
        <f t="shared" si="0"/>
        <v>N</v>
      </c>
      <c r="B66" s="192" t="s">
        <v>60</v>
      </c>
      <c r="C66" s="151">
        <f t="shared" si="1"/>
        <v>0</v>
      </c>
      <c r="D66" s="193"/>
      <c r="E66" s="194"/>
      <c r="F66" s="195"/>
      <c r="G66" s="194"/>
      <c r="H66" s="108"/>
      <c r="I66" s="196">
        <f t="shared" si="2"/>
        <v>0</v>
      </c>
      <c r="J66" s="108"/>
    </row>
    <row r="67" spans="1:10" x14ac:dyDescent="0.3">
      <c r="A67" s="287" t="str">
        <f t="shared" si="0"/>
        <v>N</v>
      </c>
      <c r="B67" s="192" t="s">
        <v>60</v>
      </c>
      <c r="C67" s="151">
        <f t="shared" si="1"/>
        <v>0</v>
      </c>
      <c r="D67" s="193"/>
      <c r="E67" s="194"/>
      <c r="F67" s="195"/>
      <c r="G67" s="194"/>
      <c r="H67" s="108"/>
      <c r="I67" s="196">
        <f t="shared" si="2"/>
        <v>0</v>
      </c>
      <c r="J67" s="108"/>
    </row>
    <row r="68" spans="1:10" x14ac:dyDescent="0.3">
      <c r="A68" s="287" t="str">
        <f t="shared" si="0"/>
        <v>N</v>
      </c>
      <c r="B68" s="192" t="s">
        <v>60</v>
      </c>
      <c r="C68" s="151">
        <f t="shared" si="1"/>
        <v>0</v>
      </c>
      <c r="D68" s="193"/>
      <c r="E68" s="194"/>
      <c r="F68" s="195"/>
      <c r="G68" s="194"/>
      <c r="H68" s="108"/>
      <c r="I68" s="196">
        <f t="shared" si="2"/>
        <v>0</v>
      </c>
      <c r="J68" s="108"/>
    </row>
    <row r="69" spans="1:10" x14ac:dyDescent="0.3">
      <c r="A69" s="287" t="str">
        <f t="shared" si="0"/>
        <v>N</v>
      </c>
      <c r="B69" s="192" t="s">
        <v>60</v>
      </c>
      <c r="C69" s="151">
        <f t="shared" si="1"/>
        <v>0</v>
      </c>
      <c r="D69" s="193"/>
      <c r="E69" s="194"/>
      <c r="F69" s="195"/>
      <c r="G69" s="194"/>
      <c r="H69" s="108"/>
      <c r="I69" s="196">
        <f t="shared" si="2"/>
        <v>0</v>
      </c>
      <c r="J69" s="108"/>
    </row>
    <row r="70" spans="1:10" x14ac:dyDescent="0.3">
      <c r="A70" s="287" t="str">
        <f t="shared" si="0"/>
        <v>N</v>
      </c>
      <c r="B70" s="192" t="s">
        <v>60</v>
      </c>
      <c r="C70" s="151">
        <f t="shared" si="1"/>
        <v>0</v>
      </c>
      <c r="D70" s="193"/>
      <c r="E70" s="194"/>
      <c r="F70" s="195"/>
      <c r="G70" s="194"/>
      <c r="H70" s="108"/>
      <c r="I70" s="196">
        <f t="shared" si="2"/>
        <v>0</v>
      </c>
      <c r="J70" s="108"/>
    </row>
    <row r="71" spans="1:10" x14ac:dyDescent="0.3">
      <c r="A71" s="287" t="str">
        <f t="shared" ref="A71:A134" si="3">IF(H71&gt;0,"A","N")</f>
        <v>N</v>
      </c>
      <c r="B71" s="192" t="s">
        <v>60</v>
      </c>
      <c r="C71" s="151">
        <f t="shared" ref="C71:C134" si="4">LOOKUP(B71,podpolozky2,nazvypodpoloziek2)</f>
        <v>0</v>
      </c>
      <c r="D71" s="193"/>
      <c r="E71" s="194"/>
      <c r="F71" s="195"/>
      <c r="G71" s="194"/>
      <c r="H71" s="108"/>
      <c r="I71" s="196">
        <f t="shared" ref="I71:I134" si="5">H71-J71</f>
        <v>0</v>
      </c>
      <c r="J71" s="108"/>
    </row>
    <row r="72" spans="1:10" x14ac:dyDescent="0.3">
      <c r="A72" s="287" t="str">
        <f t="shared" si="3"/>
        <v>N</v>
      </c>
      <c r="B72" s="192" t="s">
        <v>60</v>
      </c>
      <c r="C72" s="151">
        <f t="shared" si="4"/>
        <v>0</v>
      </c>
      <c r="D72" s="193"/>
      <c r="E72" s="194"/>
      <c r="F72" s="195"/>
      <c r="G72" s="194"/>
      <c r="H72" s="108"/>
      <c r="I72" s="196">
        <f t="shared" si="5"/>
        <v>0</v>
      </c>
      <c r="J72" s="108"/>
    </row>
    <row r="73" spans="1:10" x14ac:dyDescent="0.3">
      <c r="A73" s="287" t="str">
        <f t="shared" si="3"/>
        <v>N</v>
      </c>
      <c r="B73" s="192" t="s">
        <v>60</v>
      </c>
      <c r="C73" s="151">
        <f t="shared" si="4"/>
        <v>0</v>
      </c>
      <c r="D73" s="193"/>
      <c r="E73" s="194"/>
      <c r="F73" s="195"/>
      <c r="G73" s="194"/>
      <c r="H73" s="108"/>
      <c r="I73" s="196">
        <f t="shared" si="5"/>
        <v>0</v>
      </c>
      <c r="J73" s="108"/>
    </row>
    <row r="74" spans="1:10" x14ac:dyDescent="0.3">
      <c r="A74" s="287" t="str">
        <f t="shared" si="3"/>
        <v>N</v>
      </c>
      <c r="B74" s="192" t="s">
        <v>60</v>
      </c>
      <c r="C74" s="151">
        <f t="shared" si="4"/>
        <v>0</v>
      </c>
      <c r="D74" s="193"/>
      <c r="E74" s="194"/>
      <c r="F74" s="195"/>
      <c r="G74" s="194"/>
      <c r="H74" s="108"/>
      <c r="I74" s="196">
        <f t="shared" si="5"/>
        <v>0</v>
      </c>
      <c r="J74" s="108"/>
    </row>
    <row r="75" spans="1:10" x14ac:dyDescent="0.3">
      <c r="A75" s="287" t="str">
        <f t="shared" si="3"/>
        <v>N</v>
      </c>
      <c r="B75" s="192" t="s">
        <v>60</v>
      </c>
      <c r="C75" s="151">
        <f t="shared" si="4"/>
        <v>0</v>
      </c>
      <c r="D75" s="193"/>
      <c r="E75" s="194"/>
      <c r="F75" s="195"/>
      <c r="G75" s="194"/>
      <c r="H75" s="108"/>
      <c r="I75" s="196">
        <f t="shared" si="5"/>
        <v>0</v>
      </c>
      <c r="J75" s="108"/>
    </row>
    <row r="76" spans="1:10" x14ac:dyDescent="0.3">
      <c r="A76" s="287" t="str">
        <f t="shared" si="3"/>
        <v>N</v>
      </c>
      <c r="B76" s="192" t="s">
        <v>60</v>
      </c>
      <c r="C76" s="151">
        <f t="shared" si="4"/>
        <v>0</v>
      </c>
      <c r="D76" s="193"/>
      <c r="E76" s="194"/>
      <c r="F76" s="195"/>
      <c r="G76" s="194"/>
      <c r="H76" s="108"/>
      <c r="I76" s="196">
        <f t="shared" si="5"/>
        <v>0</v>
      </c>
      <c r="J76" s="108"/>
    </row>
    <row r="77" spans="1:10" x14ac:dyDescent="0.3">
      <c r="A77" s="287" t="str">
        <f t="shared" si="3"/>
        <v>N</v>
      </c>
      <c r="B77" s="192" t="s">
        <v>60</v>
      </c>
      <c r="C77" s="151">
        <f t="shared" si="4"/>
        <v>0</v>
      </c>
      <c r="D77" s="193"/>
      <c r="E77" s="194"/>
      <c r="F77" s="195"/>
      <c r="G77" s="194"/>
      <c r="H77" s="108"/>
      <c r="I77" s="196">
        <f t="shared" si="5"/>
        <v>0</v>
      </c>
      <c r="J77" s="108"/>
    </row>
    <row r="78" spans="1:10" x14ac:dyDescent="0.3">
      <c r="A78" s="287" t="str">
        <f t="shared" si="3"/>
        <v>N</v>
      </c>
      <c r="B78" s="192" t="s">
        <v>60</v>
      </c>
      <c r="C78" s="151">
        <f t="shared" si="4"/>
        <v>0</v>
      </c>
      <c r="D78" s="193"/>
      <c r="E78" s="194"/>
      <c r="F78" s="195"/>
      <c r="G78" s="194"/>
      <c r="H78" s="108"/>
      <c r="I78" s="196">
        <f t="shared" si="5"/>
        <v>0</v>
      </c>
      <c r="J78" s="108"/>
    </row>
    <row r="79" spans="1:10" x14ac:dyDescent="0.3">
      <c r="A79" s="287" t="str">
        <f t="shared" si="3"/>
        <v>N</v>
      </c>
      <c r="B79" s="192" t="s">
        <v>60</v>
      </c>
      <c r="C79" s="151">
        <f t="shared" si="4"/>
        <v>0</v>
      </c>
      <c r="D79" s="193"/>
      <c r="E79" s="194"/>
      <c r="F79" s="195"/>
      <c r="G79" s="194"/>
      <c r="H79" s="108"/>
      <c r="I79" s="196">
        <f t="shared" si="5"/>
        <v>0</v>
      </c>
      <c r="J79" s="108"/>
    </row>
    <row r="80" spans="1:10" x14ac:dyDescent="0.3">
      <c r="A80" s="287" t="str">
        <f t="shared" si="3"/>
        <v>N</v>
      </c>
      <c r="B80" s="192" t="s">
        <v>60</v>
      </c>
      <c r="C80" s="151">
        <f t="shared" si="4"/>
        <v>0</v>
      </c>
      <c r="D80" s="193"/>
      <c r="E80" s="194"/>
      <c r="F80" s="195"/>
      <c r="G80" s="194"/>
      <c r="H80" s="108"/>
      <c r="I80" s="196">
        <f t="shared" si="5"/>
        <v>0</v>
      </c>
      <c r="J80" s="108"/>
    </row>
    <row r="81" spans="1:10" x14ac:dyDescent="0.3">
      <c r="A81" s="287" t="str">
        <f t="shared" si="3"/>
        <v>N</v>
      </c>
      <c r="B81" s="192" t="s">
        <v>60</v>
      </c>
      <c r="C81" s="151">
        <f t="shared" si="4"/>
        <v>0</v>
      </c>
      <c r="D81" s="193"/>
      <c r="E81" s="194"/>
      <c r="F81" s="195"/>
      <c r="G81" s="194"/>
      <c r="H81" s="108"/>
      <c r="I81" s="196">
        <f t="shared" si="5"/>
        <v>0</v>
      </c>
      <c r="J81" s="108"/>
    </row>
    <row r="82" spans="1:10" x14ac:dyDescent="0.3">
      <c r="A82" s="287" t="str">
        <f t="shared" si="3"/>
        <v>N</v>
      </c>
      <c r="B82" s="192" t="s">
        <v>60</v>
      </c>
      <c r="C82" s="151">
        <f t="shared" si="4"/>
        <v>0</v>
      </c>
      <c r="D82" s="193"/>
      <c r="E82" s="194"/>
      <c r="F82" s="195"/>
      <c r="G82" s="194"/>
      <c r="H82" s="108"/>
      <c r="I82" s="196">
        <f t="shared" si="5"/>
        <v>0</v>
      </c>
      <c r="J82" s="108"/>
    </row>
    <row r="83" spans="1:10" x14ac:dyDescent="0.3">
      <c r="A83" s="287" t="str">
        <f t="shared" si="3"/>
        <v>N</v>
      </c>
      <c r="B83" s="192" t="s">
        <v>60</v>
      </c>
      <c r="C83" s="151">
        <f t="shared" si="4"/>
        <v>0</v>
      </c>
      <c r="D83" s="193"/>
      <c r="E83" s="194"/>
      <c r="F83" s="195"/>
      <c r="G83" s="194"/>
      <c r="H83" s="108"/>
      <c r="I83" s="196">
        <f t="shared" si="5"/>
        <v>0</v>
      </c>
      <c r="J83" s="108"/>
    </row>
    <row r="84" spans="1:10" x14ac:dyDescent="0.3">
      <c r="A84" s="287" t="str">
        <f t="shared" si="3"/>
        <v>N</v>
      </c>
      <c r="B84" s="192" t="s">
        <v>60</v>
      </c>
      <c r="C84" s="151">
        <f t="shared" si="4"/>
        <v>0</v>
      </c>
      <c r="D84" s="193"/>
      <c r="E84" s="194"/>
      <c r="F84" s="195"/>
      <c r="G84" s="194"/>
      <c r="H84" s="108"/>
      <c r="I84" s="196">
        <f t="shared" si="5"/>
        <v>0</v>
      </c>
      <c r="J84" s="108"/>
    </row>
    <row r="85" spans="1:10" x14ac:dyDescent="0.3">
      <c r="A85" s="287" t="str">
        <f t="shared" si="3"/>
        <v>N</v>
      </c>
      <c r="B85" s="192" t="s">
        <v>60</v>
      </c>
      <c r="C85" s="151">
        <f t="shared" si="4"/>
        <v>0</v>
      </c>
      <c r="D85" s="193"/>
      <c r="E85" s="194"/>
      <c r="F85" s="195"/>
      <c r="G85" s="194"/>
      <c r="H85" s="108"/>
      <c r="I85" s="196">
        <f t="shared" si="5"/>
        <v>0</v>
      </c>
      <c r="J85" s="108"/>
    </row>
    <row r="86" spans="1:10" x14ac:dyDescent="0.3">
      <c r="A86" s="287" t="str">
        <f t="shared" si="3"/>
        <v>N</v>
      </c>
      <c r="B86" s="192" t="s">
        <v>60</v>
      </c>
      <c r="C86" s="151">
        <f t="shared" si="4"/>
        <v>0</v>
      </c>
      <c r="D86" s="193"/>
      <c r="E86" s="194"/>
      <c r="F86" s="195"/>
      <c r="G86" s="194"/>
      <c r="H86" s="108"/>
      <c r="I86" s="196">
        <f t="shared" si="5"/>
        <v>0</v>
      </c>
      <c r="J86" s="108"/>
    </row>
    <row r="87" spans="1:10" x14ac:dyDescent="0.3">
      <c r="A87" s="287" t="str">
        <f t="shared" si="3"/>
        <v>N</v>
      </c>
      <c r="B87" s="192" t="s">
        <v>60</v>
      </c>
      <c r="C87" s="151">
        <f t="shared" si="4"/>
        <v>0</v>
      </c>
      <c r="D87" s="193"/>
      <c r="E87" s="194"/>
      <c r="F87" s="195"/>
      <c r="G87" s="194"/>
      <c r="H87" s="108"/>
      <c r="I87" s="196">
        <f t="shared" si="5"/>
        <v>0</v>
      </c>
      <c r="J87" s="108"/>
    </row>
    <row r="88" spans="1:10" x14ac:dyDescent="0.3">
      <c r="A88" s="287" t="str">
        <f t="shared" si="3"/>
        <v>N</v>
      </c>
      <c r="B88" s="192" t="s">
        <v>60</v>
      </c>
      <c r="C88" s="151">
        <f t="shared" si="4"/>
        <v>0</v>
      </c>
      <c r="D88" s="193"/>
      <c r="E88" s="194"/>
      <c r="F88" s="195"/>
      <c r="G88" s="194"/>
      <c r="H88" s="108"/>
      <c r="I88" s="196">
        <f t="shared" si="5"/>
        <v>0</v>
      </c>
      <c r="J88" s="108"/>
    </row>
    <row r="89" spans="1:10" x14ac:dyDescent="0.3">
      <c r="A89" s="287" t="str">
        <f t="shared" si="3"/>
        <v>N</v>
      </c>
      <c r="B89" s="192" t="s">
        <v>60</v>
      </c>
      <c r="C89" s="151">
        <f t="shared" si="4"/>
        <v>0</v>
      </c>
      <c r="D89" s="193"/>
      <c r="E89" s="194"/>
      <c r="F89" s="195"/>
      <c r="G89" s="194"/>
      <c r="H89" s="108"/>
      <c r="I89" s="196">
        <f t="shared" si="5"/>
        <v>0</v>
      </c>
      <c r="J89" s="108"/>
    </row>
    <row r="90" spans="1:10" x14ac:dyDescent="0.3">
      <c r="A90" s="287" t="str">
        <f t="shared" si="3"/>
        <v>N</v>
      </c>
      <c r="B90" s="192" t="s">
        <v>60</v>
      </c>
      <c r="C90" s="151">
        <f t="shared" si="4"/>
        <v>0</v>
      </c>
      <c r="D90" s="193"/>
      <c r="E90" s="194"/>
      <c r="F90" s="195"/>
      <c r="G90" s="194"/>
      <c r="H90" s="108"/>
      <c r="I90" s="196">
        <f t="shared" si="5"/>
        <v>0</v>
      </c>
      <c r="J90" s="108"/>
    </row>
    <row r="91" spans="1:10" x14ac:dyDescent="0.3">
      <c r="A91" s="287" t="str">
        <f t="shared" si="3"/>
        <v>N</v>
      </c>
      <c r="B91" s="192" t="s">
        <v>60</v>
      </c>
      <c r="C91" s="151">
        <f t="shared" si="4"/>
        <v>0</v>
      </c>
      <c r="D91" s="193"/>
      <c r="E91" s="194"/>
      <c r="F91" s="195"/>
      <c r="G91" s="194"/>
      <c r="H91" s="108"/>
      <c r="I91" s="196">
        <f t="shared" si="5"/>
        <v>0</v>
      </c>
      <c r="J91" s="108"/>
    </row>
    <row r="92" spans="1:10" x14ac:dyDescent="0.3">
      <c r="A92" s="287" t="str">
        <f t="shared" si="3"/>
        <v>N</v>
      </c>
      <c r="B92" s="192" t="s">
        <v>60</v>
      </c>
      <c r="C92" s="151">
        <f t="shared" si="4"/>
        <v>0</v>
      </c>
      <c r="D92" s="193"/>
      <c r="E92" s="194"/>
      <c r="F92" s="195"/>
      <c r="G92" s="194"/>
      <c r="H92" s="108"/>
      <c r="I92" s="196">
        <f t="shared" si="5"/>
        <v>0</v>
      </c>
      <c r="J92" s="108"/>
    </row>
    <row r="93" spans="1:10" x14ac:dyDescent="0.3">
      <c r="A93" s="287" t="str">
        <f t="shared" si="3"/>
        <v>N</v>
      </c>
      <c r="B93" s="192" t="s">
        <v>60</v>
      </c>
      <c r="C93" s="151">
        <f t="shared" si="4"/>
        <v>0</v>
      </c>
      <c r="D93" s="193"/>
      <c r="E93" s="194"/>
      <c r="F93" s="195"/>
      <c r="G93" s="194"/>
      <c r="H93" s="108"/>
      <c r="I93" s="196">
        <f t="shared" si="5"/>
        <v>0</v>
      </c>
      <c r="J93" s="108"/>
    </row>
    <row r="94" spans="1:10" x14ac:dyDescent="0.3">
      <c r="A94" s="287" t="str">
        <f t="shared" si="3"/>
        <v>N</v>
      </c>
      <c r="B94" s="192" t="s">
        <v>60</v>
      </c>
      <c r="C94" s="151">
        <f t="shared" si="4"/>
        <v>0</v>
      </c>
      <c r="D94" s="193"/>
      <c r="E94" s="194"/>
      <c r="F94" s="195"/>
      <c r="G94" s="194"/>
      <c r="H94" s="108"/>
      <c r="I94" s="196">
        <f t="shared" si="5"/>
        <v>0</v>
      </c>
      <c r="J94" s="108"/>
    </row>
    <row r="95" spans="1:10" x14ac:dyDescent="0.3">
      <c r="A95" s="287" t="str">
        <f t="shared" si="3"/>
        <v>N</v>
      </c>
      <c r="B95" s="192" t="s">
        <v>60</v>
      </c>
      <c r="C95" s="151">
        <f t="shared" si="4"/>
        <v>0</v>
      </c>
      <c r="D95" s="193"/>
      <c r="E95" s="194"/>
      <c r="F95" s="195"/>
      <c r="G95" s="194"/>
      <c r="H95" s="108"/>
      <c r="I95" s="196">
        <f t="shared" si="5"/>
        <v>0</v>
      </c>
      <c r="J95" s="108"/>
    </row>
    <row r="96" spans="1:10" x14ac:dyDescent="0.3">
      <c r="A96" s="287" t="str">
        <f t="shared" si="3"/>
        <v>N</v>
      </c>
      <c r="B96" s="192" t="s">
        <v>60</v>
      </c>
      <c r="C96" s="151">
        <f t="shared" si="4"/>
        <v>0</v>
      </c>
      <c r="D96" s="193"/>
      <c r="E96" s="194"/>
      <c r="F96" s="195"/>
      <c r="G96" s="194"/>
      <c r="H96" s="108"/>
      <c r="I96" s="196">
        <f t="shared" si="5"/>
        <v>0</v>
      </c>
      <c r="J96" s="108"/>
    </row>
    <row r="97" spans="1:10" x14ac:dyDescent="0.3">
      <c r="A97" s="287" t="str">
        <f t="shared" si="3"/>
        <v>N</v>
      </c>
      <c r="B97" s="192" t="s">
        <v>60</v>
      </c>
      <c r="C97" s="151">
        <f t="shared" si="4"/>
        <v>0</v>
      </c>
      <c r="D97" s="193"/>
      <c r="E97" s="194"/>
      <c r="F97" s="195"/>
      <c r="G97" s="194"/>
      <c r="H97" s="108"/>
      <c r="I97" s="196">
        <f t="shared" si="5"/>
        <v>0</v>
      </c>
      <c r="J97" s="108"/>
    </row>
    <row r="98" spans="1:10" x14ac:dyDescent="0.3">
      <c r="A98" s="287" t="str">
        <f t="shared" si="3"/>
        <v>N</v>
      </c>
      <c r="B98" s="192" t="s">
        <v>60</v>
      </c>
      <c r="C98" s="151">
        <f t="shared" si="4"/>
        <v>0</v>
      </c>
      <c r="D98" s="193"/>
      <c r="E98" s="194"/>
      <c r="F98" s="195"/>
      <c r="G98" s="194"/>
      <c r="H98" s="108"/>
      <c r="I98" s="196">
        <f t="shared" si="5"/>
        <v>0</v>
      </c>
      <c r="J98" s="108"/>
    </row>
    <row r="99" spans="1:10" x14ac:dyDescent="0.3">
      <c r="A99" s="287" t="str">
        <f t="shared" si="3"/>
        <v>N</v>
      </c>
      <c r="B99" s="192" t="s">
        <v>60</v>
      </c>
      <c r="C99" s="151">
        <f t="shared" si="4"/>
        <v>0</v>
      </c>
      <c r="D99" s="193"/>
      <c r="E99" s="194"/>
      <c r="F99" s="195"/>
      <c r="G99" s="194"/>
      <c r="H99" s="108"/>
      <c r="I99" s="196">
        <f t="shared" si="5"/>
        <v>0</v>
      </c>
      <c r="J99" s="108"/>
    </row>
    <row r="100" spans="1:10" x14ac:dyDescent="0.3">
      <c r="A100" s="287" t="str">
        <f t="shared" si="3"/>
        <v>N</v>
      </c>
      <c r="B100" s="192" t="s">
        <v>60</v>
      </c>
      <c r="C100" s="151">
        <f t="shared" si="4"/>
        <v>0</v>
      </c>
      <c r="D100" s="193"/>
      <c r="E100" s="194"/>
      <c r="F100" s="195"/>
      <c r="G100" s="194"/>
      <c r="H100" s="108"/>
      <c r="I100" s="196">
        <f t="shared" si="5"/>
        <v>0</v>
      </c>
      <c r="J100" s="108"/>
    </row>
    <row r="101" spans="1:10" x14ac:dyDescent="0.3">
      <c r="A101" s="287" t="str">
        <f t="shared" si="3"/>
        <v>N</v>
      </c>
      <c r="B101" s="192" t="s">
        <v>60</v>
      </c>
      <c r="C101" s="151">
        <f t="shared" si="4"/>
        <v>0</v>
      </c>
      <c r="D101" s="193"/>
      <c r="E101" s="194"/>
      <c r="F101" s="195"/>
      <c r="G101" s="194"/>
      <c r="H101" s="108"/>
      <c r="I101" s="196">
        <f t="shared" si="5"/>
        <v>0</v>
      </c>
      <c r="J101" s="108"/>
    </row>
    <row r="102" spans="1:10" x14ac:dyDescent="0.3">
      <c r="A102" s="287" t="str">
        <f t="shared" si="3"/>
        <v>N</v>
      </c>
      <c r="B102" s="192" t="s">
        <v>60</v>
      </c>
      <c r="C102" s="151">
        <f t="shared" si="4"/>
        <v>0</v>
      </c>
      <c r="D102" s="193"/>
      <c r="E102" s="194"/>
      <c r="F102" s="195"/>
      <c r="G102" s="194"/>
      <c r="H102" s="108"/>
      <c r="I102" s="196">
        <f t="shared" si="5"/>
        <v>0</v>
      </c>
      <c r="J102" s="108"/>
    </row>
    <row r="103" spans="1:10" x14ac:dyDescent="0.3">
      <c r="A103" s="287" t="str">
        <f t="shared" si="3"/>
        <v>N</v>
      </c>
      <c r="B103" s="192" t="s">
        <v>60</v>
      </c>
      <c r="C103" s="151">
        <f t="shared" si="4"/>
        <v>0</v>
      </c>
      <c r="D103" s="193"/>
      <c r="E103" s="194"/>
      <c r="F103" s="195"/>
      <c r="G103" s="194"/>
      <c r="H103" s="108"/>
      <c r="I103" s="196">
        <f t="shared" si="5"/>
        <v>0</v>
      </c>
      <c r="J103" s="108"/>
    </row>
    <row r="104" spans="1:10" x14ac:dyDescent="0.3">
      <c r="A104" s="287" t="str">
        <f t="shared" si="3"/>
        <v>N</v>
      </c>
      <c r="B104" s="192" t="s">
        <v>60</v>
      </c>
      <c r="C104" s="151">
        <f t="shared" si="4"/>
        <v>0</v>
      </c>
      <c r="D104" s="193"/>
      <c r="E104" s="194"/>
      <c r="F104" s="195"/>
      <c r="G104" s="194"/>
      <c r="H104" s="108"/>
      <c r="I104" s="196">
        <f t="shared" si="5"/>
        <v>0</v>
      </c>
      <c r="J104" s="108"/>
    </row>
    <row r="105" spans="1:10" x14ac:dyDescent="0.3">
      <c r="A105" s="287" t="str">
        <f t="shared" si="3"/>
        <v>N</v>
      </c>
      <c r="B105" s="192" t="s">
        <v>60</v>
      </c>
      <c r="C105" s="151">
        <f t="shared" si="4"/>
        <v>0</v>
      </c>
      <c r="D105" s="193"/>
      <c r="E105" s="194"/>
      <c r="F105" s="195"/>
      <c r="G105" s="194"/>
      <c r="H105" s="108"/>
      <c r="I105" s="196">
        <f t="shared" si="5"/>
        <v>0</v>
      </c>
      <c r="J105" s="108"/>
    </row>
    <row r="106" spans="1:10" x14ac:dyDescent="0.3">
      <c r="A106" s="287" t="str">
        <f t="shared" si="3"/>
        <v>N</v>
      </c>
      <c r="B106" s="192" t="s">
        <v>60</v>
      </c>
      <c r="C106" s="151">
        <f t="shared" si="4"/>
        <v>0</v>
      </c>
      <c r="D106" s="193"/>
      <c r="E106" s="194"/>
      <c r="F106" s="195"/>
      <c r="G106" s="194"/>
      <c r="H106" s="108"/>
      <c r="I106" s="196">
        <f t="shared" si="5"/>
        <v>0</v>
      </c>
      <c r="J106" s="108"/>
    </row>
    <row r="107" spans="1:10" x14ac:dyDescent="0.3">
      <c r="A107" s="287" t="str">
        <f t="shared" si="3"/>
        <v>N</v>
      </c>
      <c r="B107" s="192" t="s">
        <v>60</v>
      </c>
      <c r="C107" s="151">
        <f t="shared" si="4"/>
        <v>0</v>
      </c>
      <c r="D107" s="193"/>
      <c r="E107" s="194"/>
      <c r="F107" s="195"/>
      <c r="G107" s="194"/>
      <c r="H107" s="108"/>
      <c r="I107" s="196">
        <f t="shared" si="5"/>
        <v>0</v>
      </c>
      <c r="J107" s="108"/>
    </row>
    <row r="108" spans="1:10" x14ac:dyDescent="0.3">
      <c r="A108" s="287" t="str">
        <f t="shared" si="3"/>
        <v>N</v>
      </c>
      <c r="B108" s="192" t="s">
        <v>60</v>
      </c>
      <c r="C108" s="151">
        <f t="shared" si="4"/>
        <v>0</v>
      </c>
      <c r="D108" s="193"/>
      <c r="E108" s="194"/>
      <c r="F108" s="195"/>
      <c r="G108" s="194"/>
      <c r="H108" s="108"/>
      <c r="I108" s="196">
        <f t="shared" si="5"/>
        <v>0</v>
      </c>
      <c r="J108" s="108"/>
    </row>
    <row r="109" spans="1:10" x14ac:dyDescent="0.3">
      <c r="A109" s="287" t="str">
        <f t="shared" si="3"/>
        <v>N</v>
      </c>
      <c r="B109" s="192" t="s">
        <v>60</v>
      </c>
      <c r="C109" s="151">
        <f t="shared" si="4"/>
        <v>0</v>
      </c>
      <c r="D109" s="193"/>
      <c r="E109" s="194"/>
      <c r="F109" s="195"/>
      <c r="G109" s="194"/>
      <c r="H109" s="108"/>
      <c r="I109" s="196">
        <f t="shared" si="5"/>
        <v>0</v>
      </c>
      <c r="J109" s="108"/>
    </row>
    <row r="110" spans="1:10" x14ac:dyDescent="0.3">
      <c r="A110" s="287" t="str">
        <f t="shared" si="3"/>
        <v>N</v>
      </c>
      <c r="B110" s="192" t="s">
        <v>60</v>
      </c>
      <c r="C110" s="151">
        <f t="shared" si="4"/>
        <v>0</v>
      </c>
      <c r="D110" s="193"/>
      <c r="E110" s="194"/>
      <c r="F110" s="195"/>
      <c r="G110" s="194"/>
      <c r="H110" s="108"/>
      <c r="I110" s="196">
        <f t="shared" si="5"/>
        <v>0</v>
      </c>
      <c r="J110" s="108"/>
    </row>
    <row r="111" spans="1:10" x14ac:dyDescent="0.3">
      <c r="A111" s="287" t="str">
        <f t="shared" si="3"/>
        <v>N</v>
      </c>
      <c r="B111" s="192" t="s">
        <v>60</v>
      </c>
      <c r="C111" s="151">
        <f t="shared" si="4"/>
        <v>0</v>
      </c>
      <c r="D111" s="193"/>
      <c r="E111" s="194"/>
      <c r="F111" s="195"/>
      <c r="G111" s="194"/>
      <c r="H111" s="108"/>
      <c r="I111" s="196">
        <f t="shared" si="5"/>
        <v>0</v>
      </c>
      <c r="J111" s="108"/>
    </row>
    <row r="112" spans="1:10" x14ac:dyDescent="0.3">
      <c r="A112" s="287" t="str">
        <f t="shared" si="3"/>
        <v>N</v>
      </c>
      <c r="B112" s="192" t="s">
        <v>60</v>
      </c>
      <c r="C112" s="151">
        <f t="shared" si="4"/>
        <v>0</v>
      </c>
      <c r="D112" s="193"/>
      <c r="E112" s="194"/>
      <c r="F112" s="195"/>
      <c r="G112" s="194"/>
      <c r="H112" s="108"/>
      <c r="I112" s="196">
        <f t="shared" si="5"/>
        <v>0</v>
      </c>
      <c r="J112" s="108"/>
    </row>
    <row r="113" spans="1:10" x14ac:dyDescent="0.3">
      <c r="A113" s="287" t="str">
        <f t="shared" si="3"/>
        <v>N</v>
      </c>
      <c r="B113" s="192" t="s">
        <v>60</v>
      </c>
      <c r="C113" s="151">
        <f t="shared" si="4"/>
        <v>0</v>
      </c>
      <c r="D113" s="193"/>
      <c r="E113" s="194"/>
      <c r="F113" s="195"/>
      <c r="G113" s="194"/>
      <c r="H113" s="108"/>
      <c r="I113" s="196">
        <f t="shared" si="5"/>
        <v>0</v>
      </c>
      <c r="J113" s="108"/>
    </row>
    <row r="114" spans="1:10" x14ac:dyDescent="0.3">
      <c r="A114" s="287" t="str">
        <f t="shared" si="3"/>
        <v>N</v>
      </c>
      <c r="B114" s="192" t="s">
        <v>60</v>
      </c>
      <c r="C114" s="151">
        <f t="shared" si="4"/>
        <v>0</v>
      </c>
      <c r="D114" s="193"/>
      <c r="E114" s="194"/>
      <c r="F114" s="195"/>
      <c r="G114" s="194"/>
      <c r="H114" s="108"/>
      <c r="I114" s="196">
        <f t="shared" si="5"/>
        <v>0</v>
      </c>
      <c r="J114" s="108"/>
    </row>
    <row r="115" spans="1:10" x14ac:dyDescent="0.3">
      <c r="A115" s="287" t="str">
        <f t="shared" si="3"/>
        <v>N</v>
      </c>
      <c r="B115" s="192" t="s">
        <v>60</v>
      </c>
      <c r="C115" s="151">
        <f t="shared" si="4"/>
        <v>0</v>
      </c>
      <c r="D115" s="193"/>
      <c r="E115" s="194"/>
      <c r="F115" s="195"/>
      <c r="G115" s="194"/>
      <c r="H115" s="108"/>
      <c r="I115" s="196">
        <f t="shared" si="5"/>
        <v>0</v>
      </c>
      <c r="J115" s="108"/>
    </row>
    <row r="116" spans="1:10" x14ac:dyDescent="0.3">
      <c r="A116" s="287" t="str">
        <f t="shared" si="3"/>
        <v>N</v>
      </c>
      <c r="B116" s="192" t="s">
        <v>60</v>
      </c>
      <c r="C116" s="151">
        <f t="shared" si="4"/>
        <v>0</v>
      </c>
      <c r="D116" s="193"/>
      <c r="E116" s="194"/>
      <c r="F116" s="195"/>
      <c r="G116" s="194"/>
      <c r="H116" s="108"/>
      <c r="I116" s="196">
        <f t="shared" si="5"/>
        <v>0</v>
      </c>
      <c r="J116" s="108"/>
    </row>
    <row r="117" spans="1:10" x14ac:dyDescent="0.3">
      <c r="A117" s="287" t="str">
        <f t="shared" si="3"/>
        <v>N</v>
      </c>
      <c r="B117" s="192" t="s">
        <v>60</v>
      </c>
      <c r="C117" s="151">
        <f t="shared" si="4"/>
        <v>0</v>
      </c>
      <c r="D117" s="193"/>
      <c r="E117" s="194"/>
      <c r="F117" s="195"/>
      <c r="G117" s="194"/>
      <c r="H117" s="108"/>
      <c r="I117" s="196">
        <f t="shared" si="5"/>
        <v>0</v>
      </c>
      <c r="J117" s="108"/>
    </row>
    <row r="118" spans="1:10" x14ac:dyDescent="0.3">
      <c r="A118" s="287" t="str">
        <f t="shared" si="3"/>
        <v>N</v>
      </c>
      <c r="B118" s="192" t="s">
        <v>60</v>
      </c>
      <c r="C118" s="151">
        <f t="shared" si="4"/>
        <v>0</v>
      </c>
      <c r="D118" s="193"/>
      <c r="E118" s="194"/>
      <c r="F118" s="195"/>
      <c r="G118" s="194"/>
      <c r="H118" s="108"/>
      <c r="I118" s="196">
        <f t="shared" si="5"/>
        <v>0</v>
      </c>
      <c r="J118" s="108"/>
    </row>
    <row r="119" spans="1:10" x14ac:dyDescent="0.3">
      <c r="A119" s="287" t="str">
        <f t="shared" si="3"/>
        <v>N</v>
      </c>
      <c r="B119" s="192" t="s">
        <v>60</v>
      </c>
      <c r="C119" s="151">
        <f t="shared" si="4"/>
        <v>0</v>
      </c>
      <c r="D119" s="193"/>
      <c r="E119" s="194"/>
      <c r="F119" s="195"/>
      <c r="G119" s="194"/>
      <c r="H119" s="108"/>
      <c r="I119" s="196">
        <f t="shared" si="5"/>
        <v>0</v>
      </c>
      <c r="J119" s="108"/>
    </row>
    <row r="120" spans="1:10" x14ac:dyDescent="0.3">
      <c r="A120" s="287" t="str">
        <f t="shared" si="3"/>
        <v>N</v>
      </c>
      <c r="B120" s="192" t="s">
        <v>60</v>
      </c>
      <c r="C120" s="151">
        <f t="shared" si="4"/>
        <v>0</v>
      </c>
      <c r="D120" s="193"/>
      <c r="E120" s="194"/>
      <c r="F120" s="195"/>
      <c r="G120" s="194"/>
      <c r="H120" s="108"/>
      <c r="I120" s="196">
        <f t="shared" si="5"/>
        <v>0</v>
      </c>
      <c r="J120" s="108"/>
    </row>
    <row r="121" spans="1:10" x14ac:dyDescent="0.3">
      <c r="A121" s="287" t="str">
        <f t="shared" si="3"/>
        <v>N</v>
      </c>
      <c r="B121" s="192" t="s">
        <v>60</v>
      </c>
      <c r="C121" s="151">
        <f t="shared" si="4"/>
        <v>0</v>
      </c>
      <c r="D121" s="193"/>
      <c r="E121" s="194"/>
      <c r="F121" s="195"/>
      <c r="G121" s="194"/>
      <c r="H121" s="108"/>
      <c r="I121" s="196">
        <f t="shared" si="5"/>
        <v>0</v>
      </c>
      <c r="J121" s="108"/>
    </row>
    <row r="122" spans="1:10" x14ac:dyDescent="0.3">
      <c r="A122" s="287" t="str">
        <f t="shared" si="3"/>
        <v>N</v>
      </c>
      <c r="B122" s="192" t="s">
        <v>60</v>
      </c>
      <c r="C122" s="151">
        <f t="shared" si="4"/>
        <v>0</v>
      </c>
      <c r="D122" s="193"/>
      <c r="E122" s="194"/>
      <c r="F122" s="195"/>
      <c r="G122" s="194"/>
      <c r="H122" s="108"/>
      <c r="I122" s="196">
        <f t="shared" si="5"/>
        <v>0</v>
      </c>
      <c r="J122" s="108"/>
    </row>
    <row r="123" spans="1:10" x14ac:dyDescent="0.3">
      <c r="A123" s="287" t="str">
        <f t="shared" si="3"/>
        <v>N</v>
      </c>
      <c r="B123" s="192" t="s">
        <v>60</v>
      </c>
      <c r="C123" s="151">
        <f t="shared" si="4"/>
        <v>0</v>
      </c>
      <c r="D123" s="193"/>
      <c r="E123" s="194"/>
      <c r="F123" s="195"/>
      <c r="G123" s="194"/>
      <c r="H123" s="108"/>
      <c r="I123" s="196">
        <f t="shared" si="5"/>
        <v>0</v>
      </c>
      <c r="J123" s="108"/>
    </row>
    <row r="124" spans="1:10" x14ac:dyDescent="0.3">
      <c r="A124" s="287" t="str">
        <f t="shared" si="3"/>
        <v>N</v>
      </c>
      <c r="B124" s="192" t="s">
        <v>60</v>
      </c>
      <c r="C124" s="151">
        <f t="shared" si="4"/>
        <v>0</v>
      </c>
      <c r="D124" s="193"/>
      <c r="E124" s="194"/>
      <c r="F124" s="195"/>
      <c r="G124" s="194"/>
      <c r="H124" s="108"/>
      <c r="I124" s="196">
        <f t="shared" si="5"/>
        <v>0</v>
      </c>
      <c r="J124" s="108"/>
    </row>
    <row r="125" spans="1:10" x14ac:dyDescent="0.3">
      <c r="A125" s="287" t="str">
        <f t="shared" si="3"/>
        <v>N</v>
      </c>
      <c r="B125" s="192" t="s">
        <v>60</v>
      </c>
      <c r="C125" s="151">
        <f t="shared" si="4"/>
        <v>0</v>
      </c>
      <c r="D125" s="193"/>
      <c r="E125" s="194"/>
      <c r="F125" s="195"/>
      <c r="G125" s="194"/>
      <c r="H125" s="108"/>
      <c r="I125" s="196">
        <f t="shared" si="5"/>
        <v>0</v>
      </c>
      <c r="J125" s="108"/>
    </row>
    <row r="126" spans="1:10" x14ac:dyDescent="0.3">
      <c r="A126" s="287" t="str">
        <f t="shared" si="3"/>
        <v>N</v>
      </c>
      <c r="B126" s="192" t="s">
        <v>60</v>
      </c>
      <c r="C126" s="151">
        <f t="shared" si="4"/>
        <v>0</v>
      </c>
      <c r="D126" s="193"/>
      <c r="E126" s="194"/>
      <c r="F126" s="195"/>
      <c r="G126" s="194"/>
      <c r="H126" s="108"/>
      <c r="I126" s="196">
        <f t="shared" si="5"/>
        <v>0</v>
      </c>
      <c r="J126" s="108"/>
    </row>
    <row r="127" spans="1:10" x14ac:dyDescent="0.3">
      <c r="A127" s="287" t="str">
        <f t="shared" si="3"/>
        <v>N</v>
      </c>
      <c r="B127" s="192" t="s">
        <v>60</v>
      </c>
      <c r="C127" s="151">
        <f t="shared" si="4"/>
        <v>0</v>
      </c>
      <c r="D127" s="193"/>
      <c r="E127" s="194"/>
      <c r="F127" s="195"/>
      <c r="G127" s="194"/>
      <c r="H127" s="108"/>
      <c r="I127" s="196">
        <f t="shared" si="5"/>
        <v>0</v>
      </c>
      <c r="J127" s="108"/>
    </row>
    <row r="128" spans="1:10" x14ac:dyDescent="0.3">
      <c r="A128" s="287" t="str">
        <f t="shared" si="3"/>
        <v>N</v>
      </c>
      <c r="B128" s="192" t="s">
        <v>60</v>
      </c>
      <c r="C128" s="151">
        <f t="shared" si="4"/>
        <v>0</v>
      </c>
      <c r="D128" s="193"/>
      <c r="E128" s="194"/>
      <c r="F128" s="195"/>
      <c r="G128" s="194"/>
      <c r="H128" s="108"/>
      <c r="I128" s="196">
        <f t="shared" si="5"/>
        <v>0</v>
      </c>
      <c r="J128" s="108"/>
    </row>
    <row r="129" spans="1:10" x14ac:dyDescent="0.3">
      <c r="A129" s="287" t="str">
        <f t="shared" si="3"/>
        <v>N</v>
      </c>
      <c r="B129" s="192" t="s">
        <v>60</v>
      </c>
      <c r="C129" s="151">
        <f t="shared" si="4"/>
        <v>0</v>
      </c>
      <c r="D129" s="193"/>
      <c r="E129" s="194"/>
      <c r="F129" s="195"/>
      <c r="G129" s="194"/>
      <c r="H129" s="108"/>
      <c r="I129" s="196">
        <f t="shared" si="5"/>
        <v>0</v>
      </c>
      <c r="J129" s="108"/>
    </row>
    <row r="130" spans="1:10" x14ac:dyDescent="0.3">
      <c r="A130" s="287" t="str">
        <f t="shared" si="3"/>
        <v>N</v>
      </c>
      <c r="B130" s="192" t="s">
        <v>60</v>
      </c>
      <c r="C130" s="151">
        <f t="shared" si="4"/>
        <v>0</v>
      </c>
      <c r="D130" s="193"/>
      <c r="E130" s="194"/>
      <c r="F130" s="195"/>
      <c r="G130" s="194"/>
      <c r="H130" s="108"/>
      <c r="I130" s="196">
        <f t="shared" si="5"/>
        <v>0</v>
      </c>
      <c r="J130" s="108"/>
    </row>
    <row r="131" spans="1:10" x14ac:dyDescent="0.3">
      <c r="A131" s="287" t="str">
        <f t="shared" si="3"/>
        <v>N</v>
      </c>
      <c r="B131" s="192" t="s">
        <v>60</v>
      </c>
      <c r="C131" s="151">
        <f t="shared" si="4"/>
        <v>0</v>
      </c>
      <c r="D131" s="193"/>
      <c r="E131" s="194"/>
      <c r="F131" s="195"/>
      <c r="G131" s="194"/>
      <c r="H131" s="108"/>
      <c r="I131" s="196">
        <f t="shared" si="5"/>
        <v>0</v>
      </c>
      <c r="J131" s="108"/>
    </row>
    <row r="132" spans="1:10" x14ac:dyDescent="0.3">
      <c r="A132" s="287" t="str">
        <f t="shared" si="3"/>
        <v>N</v>
      </c>
      <c r="B132" s="192" t="s">
        <v>60</v>
      </c>
      <c r="C132" s="151">
        <f t="shared" si="4"/>
        <v>0</v>
      </c>
      <c r="D132" s="193"/>
      <c r="E132" s="194"/>
      <c r="F132" s="195"/>
      <c r="G132" s="194"/>
      <c r="H132" s="108"/>
      <c r="I132" s="196">
        <f t="shared" si="5"/>
        <v>0</v>
      </c>
      <c r="J132" s="108"/>
    </row>
    <row r="133" spans="1:10" x14ac:dyDescent="0.3">
      <c r="A133" s="287" t="str">
        <f t="shared" si="3"/>
        <v>N</v>
      </c>
      <c r="B133" s="192" t="s">
        <v>60</v>
      </c>
      <c r="C133" s="151">
        <f t="shared" si="4"/>
        <v>0</v>
      </c>
      <c r="D133" s="193"/>
      <c r="E133" s="194"/>
      <c r="F133" s="195"/>
      <c r="G133" s="194"/>
      <c r="H133" s="108"/>
      <c r="I133" s="196">
        <f t="shared" si="5"/>
        <v>0</v>
      </c>
      <c r="J133" s="108"/>
    </row>
    <row r="134" spans="1:10" x14ac:dyDescent="0.3">
      <c r="A134" s="287" t="str">
        <f t="shared" si="3"/>
        <v>N</v>
      </c>
      <c r="B134" s="192" t="s">
        <v>60</v>
      </c>
      <c r="C134" s="151">
        <f t="shared" si="4"/>
        <v>0</v>
      </c>
      <c r="D134" s="193"/>
      <c r="E134" s="194"/>
      <c r="F134" s="195"/>
      <c r="G134" s="194"/>
      <c r="H134" s="108"/>
      <c r="I134" s="196">
        <f t="shared" si="5"/>
        <v>0</v>
      </c>
      <c r="J134" s="108"/>
    </row>
    <row r="135" spans="1:10" x14ac:dyDescent="0.3">
      <c r="A135" s="287" t="str">
        <f t="shared" ref="A135:A198" si="6">IF(H135&gt;0,"A","N")</f>
        <v>N</v>
      </c>
      <c r="B135" s="192" t="s">
        <v>60</v>
      </c>
      <c r="C135" s="151">
        <f t="shared" ref="C135:C198" si="7">LOOKUP(B135,podpolozky2,nazvypodpoloziek2)</f>
        <v>0</v>
      </c>
      <c r="D135" s="193"/>
      <c r="E135" s="194"/>
      <c r="F135" s="195"/>
      <c r="G135" s="194"/>
      <c r="H135" s="108"/>
      <c r="I135" s="196">
        <f t="shared" ref="I135:I198" si="8">H135-J135</f>
        <v>0</v>
      </c>
      <c r="J135" s="108"/>
    </row>
    <row r="136" spans="1:10" x14ac:dyDescent="0.3">
      <c r="A136" s="287" t="str">
        <f t="shared" si="6"/>
        <v>N</v>
      </c>
      <c r="B136" s="192" t="s">
        <v>60</v>
      </c>
      <c r="C136" s="151">
        <f t="shared" si="7"/>
        <v>0</v>
      </c>
      <c r="D136" s="193"/>
      <c r="E136" s="194"/>
      <c r="F136" s="195"/>
      <c r="G136" s="194"/>
      <c r="H136" s="108"/>
      <c r="I136" s="196">
        <f t="shared" si="8"/>
        <v>0</v>
      </c>
      <c r="J136" s="108"/>
    </row>
    <row r="137" spans="1:10" x14ac:dyDescent="0.3">
      <c r="A137" s="287" t="str">
        <f t="shared" si="6"/>
        <v>N</v>
      </c>
      <c r="B137" s="192" t="s">
        <v>60</v>
      </c>
      <c r="C137" s="151">
        <f t="shared" si="7"/>
        <v>0</v>
      </c>
      <c r="D137" s="193"/>
      <c r="E137" s="194"/>
      <c r="F137" s="195"/>
      <c r="G137" s="194"/>
      <c r="H137" s="108"/>
      <c r="I137" s="196">
        <f t="shared" si="8"/>
        <v>0</v>
      </c>
      <c r="J137" s="108"/>
    </row>
    <row r="138" spans="1:10" x14ac:dyDescent="0.3">
      <c r="A138" s="287" t="str">
        <f t="shared" si="6"/>
        <v>N</v>
      </c>
      <c r="B138" s="192" t="s">
        <v>60</v>
      </c>
      <c r="C138" s="151">
        <f t="shared" si="7"/>
        <v>0</v>
      </c>
      <c r="D138" s="193"/>
      <c r="E138" s="194"/>
      <c r="F138" s="195"/>
      <c r="G138" s="194"/>
      <c r="H138" s="108"/>
      <c r="I138" s="196">
        <f t="shared" si="8"/>
        <v>0</v>
      </c>
      <c r="J138" s="108"/>
    </row>
    <row r="139" spans="1:10" x14ac:dyDescent="0.3">
      <c r="A139" s="287" t="str">
        <f t="shared" si="6"/>
        <v>N</v>
      </c>
      <c r="B139" s="192" t="s">
        <v>60</v>
      </c>
      <c r="C139" s="151">
        <f t="shared" si="7"/>
        <v>0</v>
      </c>
      <c r="D139" s="193"/>
      <c r="E139" s="194"/>
      <c r="F139" s="195"/>
      <c r="G139" s="194"/>
      <c r="H139" s="108"/>
      <c r="I139" s="196">
        <f t="shared" si="8"/>
        <v>0</v>
      </c>
      <c r="J139" s="108"/>
    </row>
    <row r="140" spans="1:10" x14ac:dyDescent="0.3">
      <c r="A140" s="287" t="str">
        <f t="shared" si="6"/>
        <v>N</v>
      </c>
      <c r="B140" s="192" t="s">
        <v>60</v>
      </c>
      <c r="C140" s="151">
        <f t="shared" si="7"/>
        <v>0</v>
      </c>
      <c r="D140" s="193"/>
      <c r="E140" s="194"/>
      <c r="F140" s="195"/>
      <c r="G140" s="194"/>
      <c r="H140" s="108"/>
      <c r="I140" s="196">
        <f t="shared" si="8"/>
        <v>0</v>
      </c>
      <c r="J140" s="108"/>
    </row>
    <row r="141" spans="1:10" x14ac:dyDescent="0.3">
      <c r="A141" s="287" t="str">
        <f t="shared" si="6"/>
        <v>N</v>
      </c>
      <c r="B141" s="192" t="s">
        <v>60</v>
      </c>
      <c r="C141" s="151">
        <f t="shared" si="7"/>
        <v>0</v>
      </c>
      <c r="D141" s="193"/>
      <c r="E141" s="194"/>
      <c r="F141" s="195"/>
      <c r="G141" s="194"/>
      <c r="H141" s="108"/>
      <c r="I141" s="196">
        <f t="shared" si="8"/>
        <v>0</v>
      </c>
      <c r="J141" s="108"/>
    </row>
    <row r="142" spans="1:10" x14ac:dyDescent="0.3">
      <c r="A142" s="287" t="str">
        <f t="shared" si="6"/>
        <v>N</v>
      </c>
      <c r="B142" s="192" t="s">
        <v>60</v>
      </c>
      <c r="C142" s="151">
        <f t="shared" si="7"/>
        <v>0</v>
      </c>
      <c r="D142" s="193"/>
      <c r="E142" s="194"/>
      <c r="F142" s="195"/>
      <c r="G142" s="194"/>
      <c r="H142" s="108"/>
      <c r="I142" s="196">
        <f t="shared" si="8"/>
        <v>0</v>
      </c>
      <c r="J142" s="108"/>
    </row>
    <row r="143" spans="1:10" x14ac:dyDescent="0.3">
      <c r="A143" s="287" t="str">
        <f t="shared" si="6"/>
        <v>N</v>
      </c>
      <c r="B143" s="192" t="s">
        <v>60</v>
      </c>
      <c r="C143" s="151">
        <f t="shared" si="7"/>
        <v>0</v>
      </c>
      <c r="D143" s="193"/>
      <c r="E143" s="194"/>
      <c r="F143" s="195"/>
      <c r="G143" s="194"/>
      <c r="H143" s="108"/>
      <c r="I143" s="196">
        <f t="shared" si="8"/>
        <v>0</v>
      </c>
      <c r="J143" s="108"/>
    </row>
    <row r="144" spans="1:10" x14ac:dyDescent="0.3">
      <c r="A144" s="287" t="str">
        <f t="shared" si="6"/>
        <v>N</v>
      </c>
      <c r="B144" s="192" t="s">
        <v>60</v>
      </c>
      <c r="C144" s="151">
        <f t="shared" si="7"/>
        <v>0</v>
      </c>
      <c r="D144" s="193"/>
      <c r="E144" s="194"/>
      <c r="F144" s="195"/>
      <c r="G144" s="194"/>
      <c r="H144" s="108"/>
      <c r="I144" s="196">
        <f t="shared" si="8"/>
        <v>0</v>
      </c>
      <c r="J144" s="108"/>
    </row>
    <row r="145" spans="1:10" x14ac:dyDescent="0.3">
      <c r="A145" s="287" t="str">
        <f t="shared" si="6"/>
        <v>N</v>
      </c>
      <c r="B145" s="192" t="s">
        <v>60</v>
      </c>
      <c r="C145" s="151">
        <f t="shared" si="7"/>
        <v>0</v>
      </c>
      <c r="D145" s="193"/>
      <c r="E145" s="194"/>
      <c r="F145" s="195"/>
      <c r="G145" s="194"/>
      <c r="H145" s="108"/>
      <c r="I145" s="196">
        <f t="shared" si="8"/>
        <v>0</v>
      </c>
      <c r="J145" s="108"/>
    </row>
    <row r="146" spans="1:10" x14ac:dyDescent="0.3">
      <c r="A146" s="287" t="str">
        <f t="shared" si="6"/>
        <v>N</v>
      </c>
      <c r="B146" s="192" t="s">
        <v>60</v>
      </c>
      <c r="C146" s="151">
        <f t="shared" si="7"/>
        <v>0</v>
      </c>
      <c r="D146" s="193"/>
      <c r="E146" s="194"/>
      <c r="F146" s="195"/>
      <c r="G146" s="194"/>
      <c r="H146" s="108"/>
      <c r="I146" s="196">
        <f t="shared" si="8"/>
        <v>0</v>
      </c>
      <c r="J146" s="108"/>
    </row>
    <row r="147" spans="1:10" x14ac:dyDescent="0.3">
      <c r="A147" s="287" t="str">
        <f t="shared" si="6"/>
        <v>N</v>
      </c>
      <c r="B147" s="192" t="s">
        <v>60</v>
      </c>
      <c r="C147" s="151">
        <f t="shared" si="7"/>
        <v>0</v>
      </c>
      <c r="D147" s="193"/>
      <c r="E147" s="194"/>
      <c r="F147" s="195"/>
      <c r="G147" s="194"/>
      <c r="H147" s="108"/>
      <c r="I147" s="196">
        <f t="shared" si="8"/>
        <v>0</v>
      </c>
      <c r="J147" s="108"/>
    </row>
    <row r="148" spans="1:10" x14ac:dyDescent="0.3">
      <c r="A148" s="287" t="str">
        <f t="shared" si="6"/>
        <v>N</v>
      </c>
      <c r="B148" s="192" t="s">
        <v>60</v>
      </c>
      <c r="C148" s="151">
        <f t="shared" si="7"/>
        <v>0</v>
      </c>
      <c r="D148" s="193"/>
      <c r="E148" s="194"/>
      <c r="F148" s="195"/>
      <c r="G148" s="194"/>
      <c r="H148" s="108"/>
      <c r="I148" s="196">
        <f t="shared" si="8"/>
        <v>0</v>
      </c>
      <c r="J148" s="108"/>
    </row>
    <row r="149" spans="1:10" x14ac:dyDescent="0.3">
      <c r="A149" s="287" t="str">
        <f t="shared" si="6"/>
        <v>N</v>
      </c>
      <c r="B149" s="192" t="s">
        <v>60</v>
      </c>
      <c r="C149" s="151">
        <f t="shared" si="7"/>
        <v>0</v>
      </c>
      <c r="D149" s="193"/>
      <c r="E149" s="194"/>
      <c r="F149" s="195"/>
      <c r="G149" s="194"/>
      <c r="H149" s="108"/>
      <c r="I149" s="196">
        <f t="shared" si="8"/>
        <v>0</v>
      </c>
      <c r="J149" s="108"/>
    </row>
    <row r="150" spans="1:10" x14ac:dyDescent="0.3">
      <c r="A150" s="287" t="str">
        <f t="shared" si="6"/>
        <v>N</v>
      </c>
      <c r="B150" s="192" t="s">
        <v>60</v>
      </c>
      <c r="C150" s="151">
        <f t="shared" si="7"/>
        <v>0</v>
      </c>
      <c r="D150" s="193"/>
      <c r="E150" s="194"/>
      <c r="F150" s="195"/>
      <c r="G150" s="194"/>
      <c r="H150" s="108"/>
      <c r="I150" s="196">
        <f t="shared" si="8"/>
        <v>0</v>
      </c>
      <c r="J150" s="108"/>
    </row>
    <row r="151" spans="1:10" x14ac:dyDescent="0.3">
      <c r="A151" s="287" t="str">
        <f t="shared" si="6"/>
        <v>N</v>
      </c>
      <c r="B151" s="192" t="s">
        <v>60</v>
      </c>
      <c r="C151" s="151">
        <f t="shared" si="7"/>
        <v>0</v>
      </c>
      <c r="D151" s="193"/>
      <c r="E151" s="194"/>
      <c r="F151" s="195"/>
      <c r="G151" s="194"/>
      <c r="H151" s="108"/>
      <c r="I151" s="196">
        <f t="shared" si="8"/>
        <v>0</v>
      </c>
      <c r="J151" s="108"/>
    </row>
    <row r="152" spans="1:10" x14ac:dyDescent="0.3">
      <c r="A152" s="287" t="str">
        <f t="shared" si="6"/>
        <v>N</v>
      </c>
      <c r="B152" s="192" t="s">
        <v>60</v>
      </c>
      <c r="C152" s="151">
        <f t="shared" si="7"/>
        <v>0</v>
      </c>
      <c r="D152" s="193"/>
      <c r="E152" s="194"/>
      <c r="F152" s="195"/>
      <c r="G152" s="194"/>
      <c r="H152" s="108"/>
      <c r="I152" s="196">
        <f t="shared" si="8"/>
        <v>0</v>
      </c>
      <c r="J152" s="108"/>
    </row>
    <row r="153" spans="1:10" x14ac:dyDescent="0.3">
      <c r="A153" s="287" t="str">
        <f t="shared" si="6"/>
        <v>N</v>
      </c>
      <c r="B153" s="192" t="s">
        <v>60</v>
      </c>
      <c r="C153" s="151">
        <f t="shared" si="7"/>
        <v>0</v>
      </c>
      <c r="D153" s="193"/>
      <c r="E153" s="194"/>
      <c r="F153" s="195"/>
      <c r="G153" s="194"/>
      <c r="H153" s="108"/>
      <c r="I153" s="196">
        <f t="shared" si="8"/>
        <v>0</v>
      </c>
      <c r="J153" s="108"/>
    </row>
    <row r="154" spans="1:10" x14ac:dyDescent="0.3">
      <c r="A154" s="287" t="str">
        <f t="shared" si="6"/>
        <v>N</v>
      </c>
      <c r="B154" s="192" t="s">
        <v>60</v>
      </c>
      <c r="C154" s="151">
        <f t="shared" si="7"/>
        <v>0</v>
      </c>
      <c r="D154" s="193"/>
      <c r="E154" s="194"/>
      <c r="F154" s="195"/>
      <c r="G154" s="194"/>
      <c r="H154" s="108"/>
      <c r="I154" s="196">
        <f t="shared" si="8"/>
        <v>0</v>
      </c>
      <c r="J154" s="108"/>
    </row>
    <row r="155" spans="1:10" x14ac:dyDescent="0.3">
      <c r="A155" s="287" t="str">
        <f t="shared" si="6"/>
        <v>N</v>
      </c>
      <c r="B155" s="192" t="s">
        <v>60</v>
      </c>
      <c r="C155" s="151">
        <f t="shared" si="7"/>
        <v>0</v>
      </c>
      <c r="D155" s="193"/>
      <c r="E155" s="194"/>
      <c r="F155" s="195"/>
      <c r="G155" s="194"/>
      <c r="H155" s="108"/>
      <c r="I155" s="196">
        <f t="shared" si="8"/>
        <v>0</v>
      </c>
      <c r="J155" s="108"/>
    </row>
    <row r="156" spans="1:10" x14ac:dyDescent="0.3">
      <c r="A156" s="287" t="str">
        <f t="shared" si="6"/>
        <v>N</v>
      </c>
      <c r="B156" s="192" t="s">
        <v>60</v>
      </c>
      <c r="C156" s="151">
        <f t="shared" si="7"/>
        <v>0</v>
      </c>
      <c r="D156" s="193"/>
      <c r="E156" s="194"/>
      <c r="F156" s="195"/>
      <c r="G156" s="194"/>
      <c r="H156" s="108"/>
      <c r="I156" s="196">
        <f t="shared" si="8"/>
        <v>0</v>
      </c>
      <c r="J156" s="108"/>
    </row>
    <row r="157" spans="1:10" x14ac:dyDescent="0.3">
      <c r="A157" s="287" t="str">
        <f t="shared" si="6"/>
        <v>N</v>
      </c>
      <c r="B157" s="192" t="s">
        <v>60</v>
      </c>
      <c r="C157" s="151">
        <f t="shared" si="7"/>
        <v>0</v>
      </c>
      <c r="D157" s="193"/>
      <c r="E157" s="194"/>
      <c r="F157" s="195"/>
      <c r="G157" s="194"/>
      <c r="H157" s="108"/>
      <c r="I157" s="196">
        <f t="shared" si="8"/>
        <v>0</v>
      </c>
      <c r="J157" s="108"/>
    </row>
    <row r="158" spans="1:10" x14ac:dyDescent="0.3">
      <c r="A158" s="287" t="str">
        <f t="shared" si="6"/>
        <v>N</v>
      </c>
      <c r="B158" s="192" t="s">
        <v>60</v>
      </c>
      <c r="C158" s="151">
        <f t="shared" si="7"/>
        <v>0</v>
      </c>
      <c r="D158" s="193"/>
      <c r="E158" s="194"/>
      <c r="F158" s="195"/>
      <c r="G158" s="194"/>
      <c r="H158" s="108"/>
      <c r="I158" s="196">
        <f t="shared" si="8"/>
        <v>0</v>
      </c>
      <c r="J158" s="108"/>
    </row>
    <row r="159" spans="1:10" x14ac:dyDescent="0.3">
      <c r="A159" s="287" t="str">
        <f t="shared" si="6"/>
        <v>N</v>
      </c>
      <c r="B159" s="192" t="s">
        <v>60</v>
      </c>
      <c r="C159" s="151">
        <f t="shared" si="7"/>
        <v>0</v>
      </c>
      <c r="D159" s="193"/>
      <c r="E159" s="194"/>
      <c r="F159" s="195"/>
      <c r="G159" s="194"/>
      <c r="H159" s="108"/>
      <c r="I159" s="196">
        <f t="shared" si="8"/>
        <v>0</v>
      </c>
      <c r="J159" s="108"/>
    </row>
    <row r="160" spans="1:10" x14ac:dyDescent="0.3">
      <c r="A160" s="287" t="str">
        <f t="shared" si="6"/>
        <v>N</v>
      </c>
      <c r="B160" s="192" t="s">
        <v>60</v>
      </c>
      <c r="C160" s="151">
        <f t="shared" si="7"/>
        <v>0</v>
      </c>
      <c r="D160" s="193"/>
      <c r="E160" s="194"/>
      <c r="F160" s="195"/>
      <c r="G160" s="194"/>
      <c r="H160" s="108"/>
      <c r="I160" s="196">
        <f t="shared" si="8"/>
        <v>0</v>
      </c>
      <c r="J160" s="108"/>
    </row>
    <row r="161" spans="1:10" x14ac:dyDescent="0.3">
      <c r="A161" s="287" t="str">
        <f t="shared" si="6"/>
        <v>N</v>
      </c>
      <c r="B161" s="192" t="s">
        <v>60</v>
      </c>
      <c r="C161" s="151">
        <f t="shared" si="7"/>
        <v>0</v>
      </c>
      <c r="D161" s="193"/>
      <c r="E161" s="194"/>
      <c r="F161" s="195"/>
      <c r="G161" s="194"/>
      <c r="H161" s="108"/>
      <c r="I161" s="196">
        <f t="shared" si="8"/>
        <v>0</v>
      </c>
      <c r="J161" s="108"/>
    </row>
    <row r="162" spans="1:10" x14ac:dyDescent="0.3">
      <c r="A162" s="287" t="str">
        <f t="shared" si="6"/>
        <v>N</v>
      </c>
      <c r="B162" s="192" t="s">
        <v>60</v>
      </c>
      <c r="C162" s="151">
        <f t="shared" si="7"/>
        <v>0</v>
      </c>
      <c r="D162" s="193"/>
      <c r="E162" s="194"/>
      <c r="F162" s="195"/>
      <c r="G162" s="194"/>
      <c r="H162" s="108"/>
      <c r="I162" s="196">
        <f t="shared" si="8"/>
        <v>0</v>
      </c>
      <c r="J162" s="108"/>
    </row>
    <row r="163" spans="1:10" x14ac:dyDescent="0.3">
      <c r="A163" s="287" t="str">
        <f t="shared" si="6"/>
        <v>N</v>
      </c>
      <c r="B163" s="192" t="s">
        <v>60</v>
      </c>
      <c r="C163" s="151">
        <f t="shared" si="7"/>
        <v>0</v>
      </c>
      <c r="D163" s="193"/>
      <c r="E163" s="194"/>
      <c r="F163" s="195"/>
      <c r="G163" s="194"/>
      <c r="H163" s="108"/>
      <c r="I163" s="196">
        <f t="shared" si="8"/>
        <v>0</v>
      </c>
      <c r="J163" s="108"/>
    </row>
    <row r="164" spans="1:10" x14ac:dyDescent="0.3">
      <c r="A164" s="287" t="str">
        <f t="shared" si="6"/>
        <v>N</v>
      </c>
      <c r="B164" s="192" t="s">
        <v>60</v>
      </c>
      <c r="C164" s="151">
        <f t="shared" si="7"/>
        <v>0</v>
      </c>
      <c r="D164" s="193"/>
      <c r="E164" s="194"/>
      <c r="F164" s="195"/>
      <c r="G164" s="194"/>
      <c r="H164" s="108"/>
      <c r="I164" s="196">
        <f t="shared" si="8"/>
        <v>0</v>
      </c>
      <c r="J164" s="108"/>
    </row>
    <row r="165" spans="1:10" x14ac:dyDescent="0.3">
      <c r="A165" s="287" t="str">
        <f t="shared" si="6"/>
        <v>N</v>
      </c>
      <c r="B165" s="192" t="s">
        <v>60</v>
      </c>
      <c r="C165" s="151">
        <f t="shared" si="7"/>
        <v>0</v>
      </c>
      <c r="D165" s="193"/>
      <c r="E165" s="194"/>
      <c r="F165" s="195"/>
      <c r="G165" s="194"/>
      <c r="H165" s="108"/>
      <c r="I165" s="196">
        <f t="shared" si="8"/>
        <v>0</v>
      </c>
      <c r="J165" s="108"/>
    </row>
    <row r="166" spans="1:10" x14ac:dyDescent="0.3">
      <c r="A166" s="287" t="str">
        <f t="shared" si="6"/>
        <v>N</v>
      </c>
      <c r="B166" s="192" t="s">
        <v>60</v>
      </c>
      <c r="C166" s="151">
        <f t="shared" si="7"/>
        <v>0</v>
      </c>
      <c r="D166" s="193"/>
      <c r="E166" s="194"/>
      <c r="F166" s="195"/>
      <c r="G166" s="194"/>
      <c r="H166" s="108"/>
      <c r="I166" s="196">
        <f t="shared" si="8"/>
        <v>0</v>
      </c>
      <c r="J166" s="108"/>
    </row>
    <row r="167" spans="1:10" x14ac:dyDescent="0.3">
      <c r="A167" s="287" t="str">
        <f t="shared" si="6"/>
        <v>N</v>
      </c>
      <c r="B167" s="192" t="s">
        <v>60</v>
      </c>
      <c r="C167" s="151">
        <f t="shared" si="7"/>
        <v>0</v>
      </c>
      <c r="D167" s="193"/>
      <c r="E167" s="194"/>
      <c r="F167" s="195"/>
      <c r="G167" s="194"/>
      <c r="H167" s="108"/>
      <c r="I167" s="196">
        <f t="shared" si="8"/>
        <v>0</v>
      </c>
      <c r="J167" s="108"/>
    </row>
    <row r="168" spans="1:10" x14ac:dyDescent="0.3">
      <c r="A168" s="287" t="str">
        <f t="shared" si="6"/>
        <v>N</v>
      </c>
      <c r="B168" s="192" t="s">
        <v>60</v>
      </c>
      <c r="C168" s="151">
        <f t="shared" si="7"/>
        <v>0</v>
      </c>
      <c r="D168" s="193"/>
      <c r="E168" s="194"/>
      <c r="F168" s="195"/>
      <c r="G168" s="194"/>
      <c r="H168" s="108"/>
      <c r="I168" s="196">
        <f t="shared" si="8"/>
        <v>0</v>
      </c>
      <c r="J168" s="108"/>
    </row>
    <row r="169" spans="1:10" x14ac:dyDescent="0.3">
      <c r="A169" s="287" t="str">
        <f t="shared" si="6"/>
        <v>N</v>
      </c>
      <c r="B169" s="192" t="s">
        <v>60</v>
      </c>
      <c r="C169" s="151">
        <f t="shared" si="7"/>
        <v>0</v>
      </c>
      <c r="D169" s="193"/>
      <c r="E169" s="194"/>
      <c r="F169" s="195"/>
      <c r="G169" s="194"/>
      <c r="H169" s="108"/>
      <c r="I169" s="196">
        <f t="shared" si="8"/>
        <v>0</v>
      </c>
      <c r="J169" s="108"/>
    </row>
    <row r="170" spans="1:10" x14ac:dyDescent="0.3">
      <c r="A170" s="287" t="str">
        <f t="shared" si="6"/>
        <v>N</v>
      </c>
      <c r="B170" s="192" t="s">
        <v>60</v>
      </c>
      <c r="C170" s="151">
        <f t="shared" si="7"/>
        <v>0</v>
      </c>
      <c r="D170" s="193"/>
      <c r="E170" s="194"/>
      <c r="F170" s="195"/>
      <c r="G170" s="194"/>
      <c r="H170" s="108"/>
      <c r="I170" s="196">
        <f t="shared" si="8"/>
        <v>0</v>
      </c>
      <c r="J170" s="108"/>
    </row>
    <row r="171" spans="1:10" x14ac:dyDescent="0.3">
      <c r="A171" s="287" t="str">
        <f t="shared" si="6"/>
        <v>N</v>
      </c>
      <c r="B171" s="192" t="s">
        <v>60</v>
      </c>
      <c r="C171" s="151">
        <f t="shared" si="7"/>
        <v>0</v>
      </c>
      <c r="D171" s="193"/>
      <c r="E171" s="194"/>
      <c r="F171" s="195"/>
      <c r="G171" s="194"/>
      <c r="H171" s="108"/>
      <c r="I171" s="196">
        <f t="shared" si="8"/>
        <v>0</v>
      </c>
      <c r="J171" s="108"/>
    </row>
    <row r="172" spans="1:10" x14ac:dyDescent="0.3">
      <c r="A172" s="287" t="str">
        <f t="shared" si="6"/>
        <v>N</v>
      </c>
      <c r="B172" s="192" t="s">
        <v>60</v>
      </c>
      <c r="C172" s="151">
        <f t="shared" si="7"/>
        <v>0</v>
      </c>
      <c r="D172" s="193"/>
      <c r="E172" s="194"/>
      <c r="F172" s="195"/>
      <c r="G172" s="194"/>
      <c r="H172" s="108"/>
      <c r="I172" s="196">
        <f t="shared" si="8"/>
        <v>0</v>
      </c>
      <c r="J172" s="108"/>
    </row>
    <row r="173" spans="1:10" x14ac:dyDescent="0.3">
      <c r="A173" s="287" t="str">
        <f t="shared" si="6"/>
        <v>N</v>
      </c>
      <c r="B173" s="192" t="s">
        <v>60</v>
      </c>
      <c r="C173" s="151">
        <f t="shared" si="7"/>
        <v>0</v>
      </c>
      <c r="D173" s="193"/>
      <c r="E173" s="194"/>
      <c r="F173" s="195"/>
      <c r="G173" s="194"/>
      <c r="H173" s="108"/>
      <c r="I173" s="196">
        <f t="shared" si="8"/>
        <v>0</v>
      </c>
      <c r="J173" s="108"/>
    </row>
    <row r="174" spans="1:10" x14ac:dyDescent="0.3">
      <c r="A174" s="287" t="str">
        <f t="shared" si="6"/>
        <v>N</v>
      </c>
      <c r="B174" s="192" t="s">
        <v>60</v>
      </c>
      <c r="C174" s="151">
        <f t="shared" si="7"/>
        <v>0</v>
      </c>
      <c r="D174" s="193"/>
      <c r="E174" s="194"/>
      <c r="F174" s="195"/>
      <c r="G174" s="194"/>
      <c r="H174" s="108"/>
      <c r="I174" s="196">
        <f t="shared" si="8"/>
        <v>0</v>
      </c>
      <c r="J174" s="108"/>
    </row>
    <row r="175" spans="1:10" x14ac:dyDescent="0.3">
      <c r="A175" s="287" t="str">
        <f t="shared" si="6"/>
        <v>N</v>
      </c>
      <c r="B175" s="192" t="s">
        <v>60</v>
      </c>
      <c r="C175" s="151">
        <f t="shared" si="7"/>
        <v>0</v>
      </c>
      <c r="D175" s="193"/>
      <c r="E175" s="194"/>
      <c r="F175" s="195"/>
      <c r="G175" s="194"/>
      <c r="H175" s="108"/>
      <c r="I175" s="196">
        <f t="shared" si="8"/>
        <v>0</v>
      </c>
      <c r="J175" s="108"/>
    </row>
    <row r="176" spans="1:10" x14ac:dyDescent="0.3">
      <c r="A176" s="287" t="str">
        <f t="shared" si="6"/>
        <v>N</v>
      </c>
      <c r="B176" s="192" t="s">
        <v>60</v>
      </c>
      <c r="C176" s="151">
        <f t="shared" si="7"/>
        <v>0</v>
      </c>
      <c r="D176" s="193"/>
      <c r="E176" s="194"/>
      <c r="F176" s="195"/>
      <c r="G176" s="194"/>
      <c r="H176" s="108"/>
      <c r="I176" s="196">
        <f t="shared" si="8"/>
        <v>0</v>
      </c>
      <c r="J176" s="108"/>
    </row>
    <row r="177" spans="1:10" x14ac:dyDescent="0.3">
      <c r="A177" s="287" t="str">
        <f t="shared" si="6"/>
        <v>N</v>
      </c>
      <c r="B177" s="192" t="s">
        <v>60</v>
      </c>
      <c r="C177" s="151">
        <f t="shared" si="7"/>
        <v>0</v>
      </c>
      <c r="D177" s="193"/>
      <c r="E177" s="194"/>
      <c r="F177" s="195"/>
      <c r="G177" s="194"/>
      <c r="H177" s="108"/>
      <c r="I177" s="196">
        <f t="shared" si="8"/>
        <v>0</v>
      </c>
      <c r="J177" s="108"/>
    </row>
    <row r="178" spans="1:10" x14ac:dyDescent="0.3">
      <c r="A178" s="287" t="str">
        <f t="shared" si="6"/>
        <v>N</v>
      </c>
      <c r="B178" s="192" t="s">
        <v>60</v>
      </c>
      <c r="C178" s="151">
        <f t="shared" si="7"/>
        <v>0</v>
      </c>
      <c r="D178" s="193"/>
      <c r="E178" s="194"/>
      <c r="F178" s="195"/>
      <c r="G178" s="194"/>
      <c r="H178" s="108"/>
      <c r="I178" s="196">
        <f t="shared" si="8"/>
        <v>0</v>
      </c>
      <c r="J178" s="108"/>
    </row>
    <row r="179" spans="1:10" x14ac:dyDescent="0.3">
      <c r="A179" s="287" t="str">
        <f t="shared" si="6"/>
        <v>N</v>
      </c>
      <c r="B179" s="192" t="s">
        <v>60</v>
      </c>
      <c r="C179" s="151">
        <f t="shared" si="7"/>
        <v>0</v>
      </c>
      <c r="D179" s="193"/>
      <c r="E179" s="194"/>
      <c r="F179" s="195"/>
      <c r="G179" s="194"/>
      <c r="H179" s="108"/>
      <c r="I179" s="196">
        <f t="shared" si="8"/>
        <v>0</v>
      </c>
      <c r="J179" s="108"/>
    </row>
    <row r="180" spans="1:10" x14ac:dyDescent="0.3">
      <c r="A180" s="287" t="str">
        <f t="shared" si="6"/>
        <v>N</v>
      </c>
      <c r="B180" s="192" t="s">
        <v>60</v>
      </c>
      <c r="C180" s="151">
        <f t="shared" si="7"/>
        <v>0</v>
      </c>
      <c r="D180" s="193"/>
      <c r="E180" s="194"/>
      <c r="F180" s="195"/>
      <c r="G180" s="194"/>
      <c r="H180" s="108"/>
      <c r="I180" s="196">
        <f t="shared" si="8"/>
        <v>0</v>
      </c>
      <c r="J180" s="108"/>
    </row>
    <row r="181" spans="1:10" x14ac:dyDescent="0.3">
      <c r="A181" s="287" t="str">
        <f t="shared" si="6"/>
        <v>N</v>
      </c>
      <c r="B181" s="192" t="s">
        <v>60</v>
      </c>
      <c r="C181" s="151">
        <f t="shared" si="7"/>
        <v>0</v>
      </c>
      <c r="D181" s="193"/>
      <c r="E181" s="194"/>
      <c r="F181" s="195"/>
      <c r="G181" s="194"/>
      <c r="H181" s="108"/>
      <c r="I181" s="196">
        <f t="shared" si="8"/>
        <v>0</v>
      </c>
      <c r="J181" s="108"/>
    </row>
    <row r="182" spans="1:10" x14ac:dyDescent="0.3">
      <c r="A182" s="287" t="str">
        <f t="shared" si="6"/>
        <v>N</v>
      </c>
      <c r="B182" s="192" t="s">
        <v>60</v>
      </c>
      <c r="C182" s="151">
        <f t="shared" si="7"/>
        <v>0</v>
      </c>
      <c r="D182" s="193"/>
      <c r="E182" s="194"/>
      <c r="F182" s="195"/>
      <c r="G182" s="194"/>
      <c r="H182" s="108"/>
      <c r="I182" s="196">
        <f t="shared" si="8"/>
        <v>0</v>
      </c>
      <c r="J182" s="108"/>
    </row>
    <row r="183" spans="1:10" x14ac:dyDescent="0.3">
      <c r="A183" s="287" t="str">
        <f t="shared" si="6"/>
        <v>N</v>
      </c>
      <c r="B183" s="192" t="s">
        <v>60</v>
      </c>
      <c r="C183" s="151">
        <f t="shared" si="7"/>
        <v>0</v>
      </c>
      <c r="D183" s="193"/>
      <c r="E183" s="194"/>
      <c r="F183" s="195"/>
      <c r="G183" s="194"/>
      <c r="H183" s="108"/>
      <c r="I183" s="196">
        <f t="shared" si="8"/>
        <v>0</v>
      </c>
      <c r="J183" s="108"/>
    </row>
    <row r="184" spans="1:10" x14ac:dyDescent="0.3">
      <c r="A184" s="287" t="str">
        <f t="shared" si="6"/>
        <v>N</v>
      </c>
      <c r="B184" s="192" t="s">
        <v>60</v>
      </c>
      <c r="C184" s="151">
        <f t="shared" si="7"/>
        <v>0</v>
      </c>
      <c r="D184" s="193"/>
      <c r="E184" s="194"/>
      <c r="F184" s="195"/>
      <c r="G184" s="194"/>
      <c r="H184" s="108"/>
      <c r="I184" s="196">
        <f t="shared" si="8"/>
        <v>0</v>
      </c>
      <c r="J184" s="108"/>
    </row>
    <row r="185" spans="1:10" x14ac:dyDescent="0.3">
      <c r="A185" s="287" t="str">
        <f t="shared" si="6"/>
        <v>N</v>
      </c>
      <c r="B185" s="192" t="s">
        <v>60</v>
      </c>
      <c r="C185" s="151">
        <f t="shared" si="7"/>
        <v>0</v>
      </c>
      <c r="D185" s="193"/>
      <c r="E185" s="194"/>
      <c r="F185" s="195"/>
      <c r="G185" s="194"/>
      <c r="H185" s="108"/>
      <c r="I185" s="196">
        <f t="shared" si="8"/>
        <v>0</v>
      </c>
      <c r="J185" s="108"/>
    </row>
    <row r="186" spans="1:10" x14ac:dyDescent="0.3">
      <c r="A186" s="287" t="str">
        <f t="shared" si="6"/>
        <v>N</v>
      </c>
      <c r="B186" s="192" t="s">
        <v>60</v>
      </c>
      <c r="C186" s="151">
        <f t="shared" si="7"/>
        <v>0</v>
      </c>
      <c r="D186" s="193"/>
      <c r="E186" s="194"/>
      <c r="F186" s="195"/>
      <c r="G186" s="194"/>
      <c r="H186" s="108"/>
      <c r="I186" s="196">
        <f t="shared" si="8"/>
        <v>0</v>
      </c>
      <c r="J186" s="108"/>
    </row>
    <row r="187" spans="1:10" x14ac:dyDescent="0.3">
      <c r="A187" s="287" t="str">
        <f t="shared" si="6"/>
        <v>N</v>
      </c>
      <c r="B187" s="192" t="s">
        <v>60</v>
      </c>
      <c r="C187" s="151">
        <f t="shared" si="7"/>
        <v>0</v>
      </c>
      <c r="D187" s="193"/>
      <c r="E187" s="194"/>
      <c r="F187" s="195"/>
      <c r="G187" s="194"/>
      <c r="H187" s="108"/>
      <c r="I187" s="196">
        <f t="shared" si="8"/>
        <v>0</v>
      </c>
      <c r="J187" s="108"/>
    </row>
    <row r="188" spans="1:10" x14ac:dyDescent="0.3">
      <c r="A188" s="287" t="str">
        <f t="shared" si="6"/>
        <v>N</v>
      </c>
      <c r="B188" s="192" t="s">
        <v>60</v>
      </c>
      <c r="C188" s="151">
        <f t="shared" si="7"/>
        <v>0</v>
      </c>
      <c r="D188" s="193"/>
      <c r="E188" s="194"/>
      <c r="F188" s="195"/>
      <c r="G188" s="194"/>
      <c r="H188" s="108"/>
      <c r="I188" s="196">
        <f t="shared" si="8"/>
        <v>0</v>
      </c>
      <c r="J188" s="108"/>
    </row>
    <row r="189" spans="1:10" x14ac:dyDescent="0.3">
      <c r="A189" s="287" t="str">
        <f t="shared" si="6"/>
        <v>N</v>
      </c>
      <c r="B189" s="192" t="s">
        <v>60</v>
      </c>
      <c r="C189" s="151">
        <f t="shared" si="7"/>
        <v>0</v>
      </c>
      <c r="D189" s="193"/>
      <c r="E189" s="194"/>
      <c r="F189" s="195"/>
      <c r="G189" s="194"/>
      <c r="H189" s="108"/>
      <c r="I189" s="196">
        <f t="shared" si="8"/>
        <v>0</v>
      </c>
      <c r="J189" s="108"/>
    </row>
    <row r="190" spans="1:10" x14ac:dyDescent="0.3">
      <c r="A190" s="287" t="str">
        <f t="shared" si="6"/>
        <v>N</v>
      </c>
      <c r="B190" s="192" t="s">
        <v>60</v>
      </c>
      <c r="C190" s="151">
        <f t="shared" si="7"/>
        <v>0</v>
      </c>
      <c r="D190" s="193"/>
      <c r="E190" s="194"/>
      <c r="F190" s="195"/>
      <c r="G190" s="194"/>
      <c r="H190" s="108"/>
      <c r="I190" s="196">
        <f t="shared" si="8"/>
        <v>0</v>
      </c>
      <c r="J190" s="108"/>
    </row>
    <row r="191" spans="1:10" x14ac:dyDescent="0.3">
      <c r="A191" s="287" t="str">
        <f t="shared" si="6"/>
        <v>N</v>
      </c>
      <c r="B191" s="192" t="s">
        <v>60</v>
      </c>
      <c r="C191" s="151">
        <f t="shared" si="7"/>
        <v>0</v>
      </c>
      <c r="D191" s="193"/>
      <c r="E191" s="194"/>
      <c r="F191" s="195"/>
      <c r="G191" s="194"/>
      <c r="H191" s="108"/>
      <c r="I191" s="196">
        <f t="shared" si="8"/>
        <v>0</v>
      </c>
      <c r="J191" s="108"/>
    </row>
    <row r="192" spans="1:10" x14ac:dyDescent="0.3">
      <c r="A192" s="287" t="str">
        <f t="shared" si="6"/>
        <v>N</v>
      </c>
      <c r="B192" s="192" t="s">
        <v>60</v>
      </c>
      <c r="C192" s="151">
        <f t="shared" si="7"/>
        <v>0</v>
      </c>
      <c r="D192" s="193"/>
      <c r="E192" s="194"/>
      <c r="F192" s="195"/>
      <c r="G192" s="194"/>
      <c r="H192" s="108"/>
      <c r="I192" s="196">
        <f t="shared" si="8"/>
        <v>0</v>
      </c>
      <c r="J192" s="108"/>
    </row>
    <row r="193" spans="1:10" x14ac:dyDescent="0.3">
      <c r="A193" s="287" t="str">
        <f t="shared" si="6"/>
        <v>N</v>
      </c>
      <c r="B193" s="192" t="s">
        <v>60</v>
      </c>
      <c r="C193" s="151">
        <f t="shared" si="7"/>
        <v>0</v>
      </c>
      <c r="D193" s="193"/>
      <c r="E193" s="194"/>
      <c r="F193" s="195"/>
      <c r="G193" s="194"/>
      <c r="H193" s="108"/>
      <c r="I193" s="196">
        <f t="shared" si="8"/>
        <v>0</v>
      </c>
      <c r="J193" s="108"/>
    </row>
    <row r="194" spans="1:10" x14ac:dyDescent="0.3">
      <c r="A194" s="287" t="str">
        <f t="shared" si="6"/>
        <v>N</v>
      </c>
      <c r="B194" s="192" t="s">
        <v>60</v>
      </c>
      <c r="C194" s="151">
        <f t="shared" si="7"/>
        <v>0</v>
      </c>
      <c r="D194" s="193"/>
      <c r="E194" s="194"/>
      <c r="F194" s="195"/>
      <c r="G194" s="194"/>
      <c r="H194" s="108"/>
      <c r="I194" s="196">
        <f t="shared" si="8"/>
        <v>0</v>
      </c>
      <c r="J194" s="108"/>
    </row>
    <row r="195" spans="1:10" x14ac:dyDescent="0.3">
      <c r="A195" s="287" t="str">
        <f t="shared" si="6"/>
        <v>N</v>
      </c>
      <c r="B195" s="192" t="s">
        <v>60</v>
      </c>
      <c r="C195" s="151">
        <f t="shared" si="7"/>
        <v>0</v>
      </c>
      <c r="D195" s="193"/>
      <c r="E195" s="194"/>
      <c r="F195" s="195"/>
      <c r="G195" s="194"/>
      <c r="H195" s="108"/>
      <c r="I195" s="196">
        <f t="shared" si="8"/>
        <v>0</v>
      </c>
      <c r="J195" s="108"/>
    </row>
    <row r="196" spans="1:10" x14ac:dyDescent="0.3">
      <c r="A196" s="287" t="str">
        <f t="shared" si="6"/>
        <v>N</v>
      </c>
      <c r="B196" s="192" t="s">
        <v>60</v>
      </c>
      <c r="C196" s="151">
        <f t="shared" si="7"/>
        <v>0</v>
      </c>
      <c r="D196" s="193"/>
      <c r="E196" s="194"/>
      <c r="F196" s="195"/>
      <c r="G196" s="194"/>
      <c r="H196" s="108"/>
      <c r="I196" s="196">
        <f t="shared" si="8"/>
        <v>0</v>
      </c>
      <c r="J196" s="108"/>
    </row>
    <row r="197" spans="1:10" x14ac:dyDescent="0.3">
      <c r="A197" s="287" t="str">
        <f t="shared" si="6"/>
        <v>N</v>
      </c>
      <c r="B197" s="192" t="s">
        <v>60</v>
      </c>
      <c r="C197" s="151">
        <f t="shared" si="7"/>
        <v>0</v>
      </c>
      <c r="D197" s="193"/>
      <c r="E197" s="194"/>
      <c r="F197" s="195"/>
      <c r="G197" s="194"/>
      <c r="H197" s="108"/>
      <c r="I197" s="196">
        <f t="shared" si="8"/>
        <v>0</v>
      </c>
      <c r="J197" s="108"/>
    </row>
    <row r="198" spans="1:10" x14ac:dyDescent="0.3">
      <c r="A198" s="287" t="str">
        <f t="shared" si="6"/>
        <v>N</v>
      </c>
      <c r="B198" s="192" t="s">
        <v>60</v>
      </c>
      <c r="C198" s="151">
        <f t="shared" si="7"/>
        <v>0</v>
      </c>
      <c r="D198" s="193"/>
      <c r="E198" s="194"/>
      <c r="F198" s="195"/>
      <c r="G198" s="194"/>
      <c r="H198" s="108"/>
      <c r="I198" s="196">
        <f t="shared" si="8"/>
        <v>0</v>
      </c>
      <c r="J198" s="108"/>
    </row>
    <row r="199" spans="1:10" x14ac:dyDescent="0.3">
      <c r="A199" s="287" t="str">
        <f t="shared" ref="A199:A262" si="9">IF(H199&gt;0,"A","N")</f>
        <v>N</v>
      </c>
      <c r="B199" s="192" t="s">
        <v>60</v>
      </c>
      <c r="C199" s="151">
        <f t="shared" ref="C199:C262" si="10">LOOKUP(B199,podpolozky2,nazvypodpoloziek2)</f>
        <v>0</v>
      </c>
      <c r="D199" s="193"/>
      <c r="E199" s="194"/>
      <c r="F199" s="195"/>
      <c r="G199" s="194"/>
      <c r="H199" s="108"/>
      <c r="I199" s="196">
        <f t="shared" ref="I199:I262" si="11">H199-J199</f>
        <v>0</v>
      </c>
      <c r="J199" s="108"/>
    </row>
    <row r="200" spans="1:10" x14ac:dyDescent="0.3">
      <c r="A200" s="287" t="str">
        <f t="shared" si="9"/>
        <v>N</v>
      </c>
      <c r="B200" s="192" t="s">
        <v>60</v>
      </c>
      <c r="C200" s="151">
        <f t="shared" si="10"/>
        <v>0</v>
      </c>
      <c r="D200" s="193"/>
      <c r="E200" s="194"/>
      <c r="F200" s="195"/>
      <c r="G200" s="194"/>
      <c r="H200" s="108"/>
      <c r="I200" s="196">
        <f t="shared" si="11"/>
        <v>0</v>
      </c>
      <c r="J200" s="108"/>
    </row>
    <row r="201" spans="1:10" x14ac:dyDescent="0.3">
      <c r="A201" s="287" t="str">
        <f t="shared" si="9"/>
        <v>N</v>
      </c>
      <c r="B201" s="192" t="s">
        <v>60</v>
      </c>
      <c r="C201" s="151">
        <f t="shared" si="10"/>
        <v>0</v>
      </c>
      <c r="D201" s="193"/>
      <c r="E201" s="194"/>
      <c r="F201" s="195"/>
      <c r="G201" s="194"/>
      <c r="H201" s="108"/>
      <c r="I201" s="196">
        <f t="shared" si="11"/>
        <v>0</v>
      </c>
      <c r="J201" s="108"/>
    </row>
    <row r="202" spans="1:10" x14ac:dyDescent="0.3">
      <c r="A202" s="287" t="str">
        <f t="shared" si="9"/>
        <v>N</v>
      </c>
      <c r="B202" s="192" t="s">
        <v>60</v>
      </c>
      <c r="C202" s="151">
        <f t="shared" si="10"/>
        <v>0</v>
      </c>
      <c r="D202" s="193"/>
      <c r="E202" s="194"/>
      <c r="F202" s="195"/>
      <c r="G202" s="194"/>
      <c r="H202" s="108"/>
      <c r="I202" s="196">
        <f t="shared" si="11"/>
        <v>0</v>
      </c>
      <c r="J202" s="108"/>
    </row>
    <row r="203" spans="1:10" x14ac:dyDescent="0.3">
      <c r="A203" s="287" t="str">
        <f t="shared" si="9"/>
        <v>N</v>
      </c>
      <c r="B203" s="192" t="s">
        <v>60</v>
      </c>
      <c r="C203" s="151">
        <f t="shared" si="10"/>
        <v>0</v>
      </c>
      <c r="D203" s="193"/>
      <c r="E203" s="194"/>
      <c r="F203" s="195"/>
      <c r="G203" s="194"/>
      <c r="H203" s="108"/>
      <c r="I203" s="196">
        <f t="shared" si="11"/>
        <v>0</v>
      </c>
      <c r="J203" s="108"/>
    </row>
    <row r="204" spans="1:10" x14ac:dyDescent="0.3">
      <c r="A204" s="287" t="str">
        <f t="shared" si="9"/>
        <v>N</v>
      </c>
      <c r="B204" s="192" t="s">
        <v>60</v>
      </c>
      <c r="C204" s="151">
        <f t="shared" si="10"/>
        <v>0</v>
      </c>
      <c r="D204" s="193"/>
      <c r="E204" s="194"/>
      <c r="F204" s="195"/>
      <c r="G204" s="194"/>
      <c r="H204" s="108"/>
      <c r="I204" s="196">
        <f t="shared" si="11"/>
        <v>0</v>
      </c>
      <c r="J204" s="108"/>
    </row>
    <row r="205" spans="1:10" x14ac:dyDescent="0.3">
      <c r="A205" s="287" t="str">
        <f t="shared" si="9"/>
        <v>N</v>
      </c>
      <c r="B205" s="192" t="s">
        <v>60</v>
      </c>
      <c r="C205" s="151">
        <f t="shared" si="10"/>
        <v>0</v>
      </c>
      <c r="D205" s="193"/>
      <c r="E205" s="194"/>
      <c r="F205" s="195"/>
      <c r="G205" s="194"/>
      <c r="H205" s="108"/>
      <c r="I205" s="196">
        <f t="shared" si="11"/>
        <v>0</v>
      </c>
      <c r="J205" s="108"/>
    </row>
    <row r="206" spans="1:10" x14ac:dyDescent="0.3">
      <c r="A206" s="287" t="str">
        <f t="shared" si="9"/>
        <v>N</v>
      </c>
      <c r="B206" s="192" t="s">
        <v>60</v>
      </c>
      <c r="C206" s="151">
        <f t="shared" si="10"/>
        <v>0</v>
      </c>
      <c r="D206" s="193"/>
      <c r="E206" s="194"/>
      <c r="F206" s="195"/>
      <c r="G206" s="194"/>
      <c r="H206" s="108"/>
      <c r="I206" s="196">
        <f t="shared" si="11"/>
        <v>0</v>
      </c>
      <c r="J206" s="108"/>
    </row>
    <row r="207" spans="1:10" x14ac:dyDescent="0.3">
      <c r="A207" s="287" t="str">
        <f t="shared" si="9"/>
        <v>N</v>
      </c>
      <c r="B207" s="192" t="s">
        <v>60</v>
      </c>
      <c r="C207" s="151">
        <f t="shared" si="10"/>
        <v>0</v>
      </c>
      <c r="D207" s="193"/>
      <c r="E207" s="194"/>
      <c r="F207" s="195"/>
      <c r="G207" s="194"/>
      <c r="H207" s="108"/>
      <c r="I207" s="196">
        <f t="shared" si="11"/>
        <v>0</v>
      </c>
      <c r="J207" s="108"/>
    </row>
    <row r="208" spans="1:10" x14ac:dyDescent="0.3">
      <c r="A208" s="287" t="str">
        <f t="shared" si="9"/>
        <v>N</v>
      </c>
      <c r="B208" s="192" t="s">
        <v>60</v>
      </c>
      <c r="C208" s="151">
        <f t="shared" si="10"/>
        <v>0</v>
      </c>
      <c r="D208" s="193"/>
      <c r="E208" s="194"/>
      <c r="F208" s="195"/>
      <c r="G208" s="194"/>
      <c r="H208" s="108"/>
      <c r="I208" s="196">
        <f t="shared" si="11"/>
        <v>0</v>
      </c>
      <c r="J208" s="108"/>
    </row>
    <row r="209" spans="1:10" x14ac:dyDescent="0.3">
      <c r="A209" s="287" t="str">
        <f t="shared" si="9"/>
        <v>N</v>
      </c>
      <c r="B209" s="192" t="s">
        <v>60</v>
      </c>
      <c r="C209" s="151">
        <f t="shared" si="10"/>
        <v>0</v>
      </c>
      <c r="D209" s="193"/>
      <c r="E209" s="194"/>
      <c r="F209" s="195"/>
      <c r="G209" s="194"/>
      <c r="H209" s="108"/>
      <c r="I209" s="196">
        <f t="shared" si="11"/>
        <v>0</v>
      </c>
      <c r="J209" s="108"/>
    </row>
    <row r="210" spans="1:10" x14ac:dyDescent="0.3">
      <c r="A210" s="287" t="str">
        <f t="shared" si="9"/>
        <v>N</v>
      </c>
      <c r="B210" s="192" t="s">
        <v>60</v>
      </c>
      <c r="C210" s="151">
        <f t="shared" si="10"/>
        <v>0</v>
      </c>
      <c r="D210" s="193"/>
      <c r="E210" s="194"/>
      <c r="F210" s="195"/>
      <c r="G210" s="194"/>
      <c r="H210" s="108"/>
      <c r="I210" s="196">
        <f t="shared" si="11"/>
        <v>0</v>
      </c>
      <c r="J210" s="108"/>
    </row>
    <row r="211" spans="1:10" x14ac:dyDescent="0.3">
      <c r="A211" s="287" t="str">
        <f t="shared" si="9"/>
        <v>N</v>
      </c>
      <c r="B211" s="192" t="s">
        <v>60</v>
      </c>
      <c r="C211" s="151">
        <f t="shared" si="10"/>
        <v>0</v>
      </c>
      <c r="D211" s="193"/>
      <c r="E211" s="194"/>
      <c r="F211" s="195"/>
      <c r="G211" s="194"/>
      <c r="H211" s="108"/>
      <c r="I211" s="196">
        <f t="shared" si="11"/>
        <v>0</v>
      </c>
      <c r="J211" s="108"/>
    </row>
    <row r="212" spans="1:10" x14ac:dyDescent="0.3">
      <c r="A212" s="287" t="str">
        <f t="shared" si="9"/>
        <v>N</v>
      </c>
      <c r="B212" s="192" t="s">
        <v>60</v>
      </c>
      <c r="C212" s="151">
        <f t="shared" si="10"/>
        <v>0</v>
      </c>
      <c r="D212" s="193"/>
      <c r="E212" s="194"/>
      <c r="F212" s="195"/>
      <c r="G212" s="194"/>
      <c r="H212" s="108"/>
      <c r="I212" s="196">
        <f t="shared" si="11"/>
        <v>0</v>
      </c>
      <c r="J212" s="108"/>
    </row>
    <row r="213" spans="1:10" x14ac:dyDescent="0.3">
      <c r="A213" s="287" t="str">
        <f t="shared" si="9"/>
        <v>N</v>
      </c>
      <c r="B213" s="192" t="s">
        <v>60</v>
      </c>
      <c r="C213" s="151">
        <f t="shared" si="10"/>
        <v>0</v>
      </c>
      <c r="D213" s="193"/>
      <c r="E213" s="194"/>
      <c r="F213" s="195"/>
      <c r="G213" s="194"/>
      <c r="H213" s="108"/>
      <c r="I213" s="196">
        <f t="shared" si="11"/>
        <v>0</v>
      </c>
      <c r="J213" s="108"/>
    </row>
    <row r="214" spans="1:10" x14ac:dyDescent="0.3">
      <c r="A214" s="287" t="str">
        <f t="shared" si="9"/>
        <v>N</v>
      </c>
      <c r="B214" s="192" t="s">
        <v>60</v>
      </c>
      <c r="C214" s="151">
        <f t="shared" si="10"/>
        <v>0</v>
      </c>
      <c r="D214" s="193"/>
      <c r="E214" s="194"/>
      <c r="F214" s="195"/>
      <c r="G214" s="194"/>
      <c r="H214" s="108"/>
      <c r="I214" s="196">
        <f t="shared" si="11"/>
        <v>0</v>
      </c>
      <c r="J214" s="108"/>
    </row>
    <row r="215" spans="1:10" x14ac:dyDescent="0.3">
      <c r="A215" s="287" t="str">
        <f t="shared" si="9"/>
        <v>N</v>
      </c>
      <c r="B215" s="192" t="s">
        <v>60</v>
      </c>
      <c r="C215" s="151">
        <f t="shared" si="10"/>
        <v>0</v>
      </c>
      <c r="D215" s="193"/>
      <c r="E215" s="194"/>
      <c r="F215" s="195"/>
      <c r="G215" s="194"/>
      <c r="H215" s="108"/>
      <c r="I215" s="196">
        <f t="shared" si="11"/>
        <v>0</v>
      </c>
      <c r="J215" s="108"/>
    </row>
    <row r="216" spans="1:10" x14ac:dyDescent="0.3">
      <c r="A216" s="287" t="str">
        <f t="shared" si="9"/>
        <v>N</v>
      </c>
      <c r="B216" s="192" t="s">
        <v>60</v>
      </c>
      <c r="C216" s="151">
        <f t="shared" si="10"/>
        <v>0</v>
      </c>
      <c r="D216" s="193"/>
      <c r="E216" s="194"/>
      <c r="F216" s="195"/>
      <c r="G216" s="194"/>
      <c r="H216" s="108"/>
      <c r="I216" s="196">
        <f t="shared" si="11"/>
        <v>0</v>
      </c>
      <c r="J216" s="108"/>
    </row>
    <row r="217" spans="1:10" x14ac:dyDescent="0.3">
      <c r="A217" s="287" t="str">
        <f t="shared" si="9"/>
        <v>N</v>
      </c>
      <c r="B217" s="192" t="s">
        <v>60</v>
      </c>
      <c r="C217" s="151">
        <f t="shared" si="10"/>
        <v>0</v>
      </c>
      <c r="D217" s="193"/>
      <c r="E217" s="194"/>
      <c r="F217" s="195"/>
      <c r="G217" s="194"/>
      <c r="H217" s="108"/>
      <c r="I217" s="196">
        <f t="shared" si="11"/>
        <v>0</v>
      </c>
      <c r="J217" s="108"/>
    </row>
    <row r="218" spans="1:10" x14ac:dyDescent="0.3">
      <c r="A218" s="287" t="str">
        <f t="shared" si="9"/>
        <v>N</v>
      </c>
      <c r="B218" s="192" t="s">
        <v>60</v>
      </c>
      <c r="C218" s="151">
        <f t="shared" si="10"/>
        <v>0</v>
      </c>
      <c r="D218" s="193"/>
      <c r="E218" s="194"/>
      <c r="F218" s="195"/>
      <c r="G218" s="194"/>
      <c r="H218" s="108"/>
      <c r="I218" s="196">
        <f t="shared" si="11"/>
        <v>0</v>
      </c>
      <c r="J218" s="108"/>
    </row>
    <row r="219" spans="1:10" x14ac:dyDescent="0.3">
      <c r="A219" s="287" t="str">
        <f t="shared" si="9"/>
        <v>N</v>
      </c>
      <c r="B219" s="192" t="s">
        <v>60</v>
      </c>
      <c r="C219" s="151">
        <f t="shared" si="10"/>
        <v>0</v>
      </c>
      <c r="D219" s="193"/>
      <c r="E219" s="194"/>
      <c r="F219" s="195"/>
      <c r="G219" s="194"/>
      <c r="H219" s="108"/>
      <c r="I219" s="196">
        <f t="shared" si="11"/>
        <v>0</v>
      </c>
      <c r="J219" s="108"/>
    </row>
    <row r="220" spans="1:10" x14ac:dyDescent="0.3">
      <c r="A220" s="287" t="str">
        <f t="shared" si="9"/>
        <v>N</v>
      </c>
      <c r="B220" s="192" t="s">
        <v>60</v>
      </c>
      <c r="C220" s="151">
        <f t="shared" si="10"/>
        <v>0</v>
      </c>
      <c r="D220" s="193"/>
      <c r="E220" s="194"/>
      <c r="F220" s="195"/>
      <c r="G220" s="194"/>
      <c r="H220" s="108"/>
      <c r="I220" s="196">
        <f t="shared" si="11"/>
        <v>0</v>
      </c>
      <c r="J220" s="108"/>
    </row>
    <row r="221" spans="1:10" x14ac:dyDescent="0.3">
      <c r="A221" s="287" t="str">
        <f t="shared" si="9"/>
        <v>N</v>
      </c>
      <c r="B221" s="192" t="s">
        <v>60</v>
      </c>
      <c r="C221" s="151">
        <f t="shared" si="10"/>
        <v>0</v>
      </c>
      <c r="D221" s="193"/>
      <c r="E221" s="194"/>
      <c r="F221" s="195"/>
      <c r="G221" s="194"/>
      <c r="H221" s="108"/>
      <c r="I221" s="196">
        <f t="shared" si="11"/>
        <v>0</v>
      </c>
      <c r="J221" s="108"/>
    </row>
    <row r="222" spans="1:10" x14ac:dyDescent="0.3">
      <c r="A222" s="287" t="str">
        <f t="shared" si="9"/>
        <v>N</v>
      </c>
      <c r="B222" s="192" t="s">
        <v>60</v>
      </c>
      <c r="C222" s="151">
        <f t="shared" si="10"/>
        <v>0</v>
      </c>
      <c r="D222" s="193"/>
      <c r="E222" s="194"/>
      <c r="F222" s="195"/>
      <c r="G222" s="194"/>
      <c r="H222" s="108"/>
      <c r="I222" s="196">
        <f t="shared" si="11"/>
        <v>0</v>
      </c>
      <c r="J222" s="108"/>
    </row>
    <row r="223" spans="1:10" x14ac:dyDescent="0.3">
      <c r="A223" s="287" t="str">
        <f t="shared" si="9"/>
        <v>N</v>
      </c>
      <c r="B223" s="192" t="s">
        <v>60</v>
      </c>
      <c r="C223" s="151">
        <f t="shared" si="10"/>
        <v>0</v>
      </c>
      <c r="D223" s="193"/>
      <c r="E223" s="194"/>
      <c r="F223" s="195"/>
      <c r="G223" s="194"/>
      <c r="H223" s="108"/>
      <c r="I223" s="196">
        <f t="shared" si="11"/>
        <v>0</v>
      </c>
      <c r="J223" s="108"/>
    </row>
    <row r="224" spans="1:10" x14ac:dyDescent="0.3">
      <c r="A224" s="287" t="str">
        <f t="shared" si="9"/>
        <v>N</v>
      </c>
      <c r="B224" s="192" t="s">
        <v>60</v>
      </c>
      <c r="C224" s="151">
        <f t="shared" si="10"/>
        <v>0</v>
      </c>
      <c r="D224" s="193"/>
      <c r="E224" s="194"/>
      <c r="F224" s="195"/>
      <c r="G224" s="194"/>
      <c r="H224" s="108"/>
      <c r="I224" s="196">
        <f t="shared" si="11"/>
        <v>0</v>
      </c>
      <c r="J224" s="108"/>
    </row>
    <row r="225" spans="1:10" x14ac:dyDescent="0.3">
      <c r="A225" s="287" t="str">
        <f t="shared" si="9"/>
        <v>N</v>
      </c>
      <c r="B225" s="192" t="s">
        <v>60</v>
      </c>
      <c r="C225" s="151">
        <f t="shared" si="10"/>
        <v>0</v>
      </c>
      <c r="D225" s="193"/>
      <c r="E225" s="194"/>
      <c r="F225" s="195"/>
      <c r="G225" s="194"/>
      <c r="H225" s="108"/>
      <c r="I225" s="196">
        <f t="shared" si="11"/>
        <v>0</v>
      </c>
      <c r="J225" s="108"/>
    </row>
    <row r="226" spans="1:10" x14ac:dyDescent="0.3">
      <c r="A226" s="287" t="str">
        <f t="shared" si="9"/>
        <v>N</v>
      </c>
      <c r="B226" s="192" t="s">
        <v>60</v>
      </c>
      <c r="C226" s="151">
        <f t="shared" si="10"/>
        <v>0</v>
      </c>
      <c r="D226" s="193"/>
      <c r="E226" s="194"/>
      <c r="F226" s="195"/>
      <c r="G226" s="194"/>
      <c r="H226" s="108"/>
      <c r="I226" s="196">
        <f t="shared" si="11"/>
        <v>0</v>
      </c>
      <c r="J226" s="108"/>
    </row>
    <row r="227" spans="1:10" x14ac:dyDescent="0.3">
      <c r="A227" s="287" t="str">
        <f t="shared" si="9"/>
        <v>N</v>
      </c>
      <c r="B227" s="192" t="s">
        <v>60</v>
      </c>
      <c r="C227" s="151">
        <f t="shared" si="10"/>
        <v>0</v>
      </c>
      <c r="D227" s="193"/>
      <c r="E227" s="194"/>
      <c r="F227" s="195"/>
      <c r="G227" s="194"/>
      <c r="H227" s="108"/>
      <c r="I227" s="196">
        <f t="shared" si="11"/>
        <v>0</v>
      </c>
      <c r="J227" s="108"/>
    </row>
    <row r="228" spans="1:10" x14ac:dyDescent="0.3">
      <c r="A228" s="287" t="str">
        <f t="shared" si="9"/>
        <v>N</v>
      </c>
      <c r="B228" s="192" t="s">
        <v>60</v>
      </c>
      <c r="C228" s="151">
        <f t="shared" si="10"/>
        <v>0</v>
      </c>
      <c r="D228" s="193"/>
      <c r="E228" s="194"/>
      <c r="F228" s="195"/>
      <c r="G228" s="194"/>
      <c r="H228" s="108"/>
      <c r="I228" s="196">
        <f t="shared" si="11"/>
        <v>0</v>
      </c>
      <c r="J228" s="108"/>
    </row>
    <row r="229" spans="1:10" x14ac:dyDescent="0.3">
      <c r="A229" s="287" t="str">
        <f t="shared" si="9"/>
        <v>N</v>
      </c>
      <c r="B229" s="192" t="s">
        <v>60</v>
      </c>
      <c r="C229" s="151">
        <f t="shared" si="10"/>
        <v>0</v>
      </c>
      <c r="D229" s="193"/>
      <c r="E229" s="194"/>
      <c r="F229" s="195"/>
      <c r="G229" s="194"/>
      <c r="H229" s="108"/>
      <c r="I229" s="196">
        <f t="shared" si="11"/>
        <v>0</v>
      </c>
      <c r="J229" s="108"/>
    </row>
    <row r="230" spans="1:10" x14ac:dyDescent="0.3">
      <c r="A230" s="287" t="str">
        <f t="shared" si="9"/>
        <v>N</v>
      </c>
      <c r="B230" s="192" t="s">
        <v>60</v>
      </c>
      <c r="C230" s="151">
        <f t="shared" si="10"/>
        <v>0</v>
      </c>
      <c r="D230" s="193"/>
      <c r="E230" s="194"/>
      <c r="F230" s="195"/>
      <c r="G230" s="194"/>
      <c r="H230" s="108"/>
      <c r="I230" s="196">
        <f t="shared" si="11"/>
        <v>0</v>
      </c>
      <c r="J230" s="108"/>
    </row>
    <row r="231" spans="1:10" x14ac:dyDescent="0.3">
      <c r="A231" s="287" t="str">
        <f t="shared" si="9"/>
        <v>N</v>
      </c>
      <c r="B231" s="192" t="s">
        <v>60</v>
      </c>
      <c r="C231" s="151">
        <f t="shared" si="10"/>
        <v>0</v>
      </c>
      <c r="D231" s="193"/>
      <c r="E231" s="194"/>
      <c r="F231" s="195"/>
      <c r="G231" s="194"/>
      <c r="H231" s="108"/>
      <c r="I231" s="196">
        <f t="shared" si="11"/>
        <v>0</v>
      </c>
      <c r="J231" s="108"/>
    </row>
    <row r="232" spans="1:10" x14ac:dyDescent="0.3">
      <c r="A232" s="287" t="str">
        <f t="shared" si="9"/>
        <v>N</v>
      </c>
      <c r="B232" s="192" t="s">
        <v>60</v>
      </c>
      <c r="C232" s="151">
        <f t="shared" si="10"/>
        <v>0</v>
      </c>
      <c r="D232" s="193"/>
      <c r="E232" s="194"/>
      <c r="F232" s="195"/>
      <c r="G232" s="194"/>
      <c r="H232" s="108"/>
      <c r="I232" s="196">
        <f t="shared" si="11"/>
        <v>0</v>
      </c>
      <c r="J232" s="108"/>
    </row>
    <row r="233" spans="1:10" x14ac:dyDescent="0.3">
      <c r="A233" s="287" t="str">
        <f t="shared" si="9"/>
        <v>N</v>
      </c>
      <c r="B233" s="192" t="s">
        <v>60</v>
      </c>
      <c r="C233" s="151">
        <f t="shared" si="10"/>
        <v>0</v>
      </c>
      <c r="D233" s="193"/>
      <c r="E233" s="194"/>
      <c r="F233" s="195"/>
      <c r="G233" s="194"/>
      <c r="H233" s="108"/>
      <c r="I233" s="196">
        <f t="shared" si="11"/>
        <v>0</v>
      </c>
      <c r="J233" s="108"/>
    </row>
    <row r="234" spans="1:10" x14ac:dyDescent="0.3">
      <c r="A234" s="287" t="str">
        <f t="shared" si="9"/>
        <v>N</v>
      </c>
      <c r="B234" s="192" t="s">
        <v>60</v>
      </c>
      <c r="C234" s="151">
        <f t="shared" si="10"/>
        <v>0</v>
      </c>
      <c r="D234" s="193"/>
      <c r="E234" s="194"/>
      <c r="F234" s="195"/>
      <c r="G234" s="194"/>
      <c r="H234" s="108"/>
      <c r="I234" s="196">
        <f t="shared" si="11"/>
        <v>0</v>
      </c>
      <c r="J234" s="108"/>
    </row>
    <row r="235" spans="1:10" x14ac:dyDescent="0.3">
      <c r="A235" s="287" t="str">
        <f t="shared" si="9"/>
        <v>N</v>
      </c>
      <c r="B235" s="192" t="s">
        <v>60</v>
      </c>
      <c r="C235" s="151">
        <f t="shared" si="10"/>
        <v>0</v>
      </c>
      <c r="D235" s="193"/>
      <c r="E235" s="194"/>
      <c r="F235" s="195"/>
      <c r="G235" s="194"/>
      <c r="H235" s="108"/>
      <c r="I235" s="196">
        <f t="shared" si="11"/>
        <v>0</v>
      </c>
      <c r="J235" s="108"/>
    </row>
    <row r="236" spans="1:10" x14ac:dyDescent="0.3">
      <c r="A236" s="287" t="str">
        <f t="shared" si="9"/>
        <v>N</v>
      </c>
      <c r="B236" s="192" t="s">
        <v>60</v>
      </c>
      <c r="C236" s="151">
        <f t="shared" si="10"/>
        <v>0</v>
      </c>
      <c r="D236" s="193"/>
      <c r="E236" s="194"/>
      <c r="F236" s="195"/>
      <c r="G236" s="194"/>
      <c r="H236" s="108"/>
      <c r="I236" s="196">
        <f t="shared" si="11"/>
        <v>0</v>
      </c>
      <c r="J236" s="108"/>
    </row>
    <row r="237" spans="1:10" x14ac:dyDescent="0.3">
      <c r="A237" s="287" t="str">
        <f t="shared" si="9"/>
        <v>N</v>
      </c>
      <c r="B237" s="192" t="s">
        <v>60</v>
      </c>
      <c r="C237" s="151">
        <f t="shared" si="10"/>
        <v>0</v>
      </c>
      <c r="D237" s="193"/>
      <c r="E237" s="194"/>
      <c r="F237" s="195"/>
      <c r="G237" s="194"/>
      <c r="H237" s="108"/>
      <c r="I237" s="196">
        <f t="shared" si="11"/>
        <v>0</v>
      </c>
      <c r="J237" s="108"/>
    </row>
    <row r="238" spans="1:10" x14ac:dyDescent="0.3">
      <c r="A238" s="287" t="str">
        <f t="shared" si="9"/>
        <v>N</v>
      </c>
      <c r="B238" s="192" t="s">
        <v>60</v>
      </c>
      <c r="C238" s="151">
        <f t="shared" si="10"/>
        <v>0</v>
      </c>
      <c r="D238" s="193"/>
      <c r="E238" s="194"/>
      <c r="F238" s="195"/>
      <c r="G238" s="194"/>
      <c r="H238" s="108"/>
      <c r="I238" s="196">
        <f t="shared" si="11"/>
        <v>0</v>
      </c>
      <c r="J238" s="108"/>
    </row>
    <row r="239" spans="1:10" x14ac:dyDescent="0.3">
      <c r="A239" s="287" t="str">
        <f t="shared" si="9"/>
        <v>N</v>
      </c>
      <c r="B239" s="192" t="s">
        <v>60</v>
      </c>
      <c r="C239" s="151">
        <f t="shared" si="10"/>
        <v>0</v>
      </c>
      <c r="D239" s="193"/>
      <c r="E239" s="194"/>
      <c r="F239" s="195"/>
      <c r="G239" s="194"/>
      <c r="H239" s="108"/>
      <c r="I239" s="196">
        <f t="shared" si="11"/>
        <v>0</v>
      </c>
      <c r="J239" s="108"/>
    </row>
    <row r="240" spans="1:10" x14ac:dyDescent="0.3">
      <c r="A240" s="287" t="str">
        <f t="shared" si="9"/>
        <v>N</v>
      </c>
      <c r="B240" s="192" t="s">
        <v>60</v>
      </c>
      <c r="C240" s="151">
        <f t="shared" si="10"/>
        <v>0</v>
      </c>
      <c r="D240" s="193"/>
      <c r="E240" s="194"/>
      <c r="F240" s="195"/>
      <c r="G240" s="194"/>
      <c r="H240" s="108"/>
      <c r="I240" s="196">
        <f t="shared" si="11"/>
        <v>0</v>
      </c>
      <c r="J240" s="108"/>
    </row>
    <row r="241" spans="1:10" x14ac:dyDescent="0.3">
      <c r="A241" s="287" t="str">
        <f t="shared" si="9"/>
        <v>N</v>
      </c>
      <c r="B241" s="192" t="s">
        <v>60</v>
      </c>
      <c r="C241" s="151">
        <f t="shared" si="10"/>
        <v>0</v>
      </c>
      <c r="D241" s="193"/>
      <c r="E241" s="194"/>
      <c r="F241" s="195"/>
      <c r="G241" s="194"/>
      <c r="H241" s="108"/>
      <c r="I241" s="196">
        <f t="shared" si="11"/>
        <v>0</v>
      </c>
      <c r="J241" s="108"/>
    </row>
    <row r="242" spans="1:10" x14ac:dyDescent="0.3">
      <c r="A242" s="287" t="str">
        <f t="shared" si="9"/>
        <v>N</v>
      </c>
      <c r="B242" s="192" t="s">
        <v>60</v>
      </c>
      <c r="C242" s="151">
        <f t="shared" si="10"/>
        <v>0</v>
      </c>
      <c r="D242" s="193"/>
      <c r="E242" s="194"/>
      <c r="F242" s="195"/>
      <c r="G242" s="194"/>
      <c r="H242" s="108"/>
      <c r="I242" s="196">
        <f t="shared" si="11"/>
        <v>0</v>
      </c>
      <c r="J242" s="108"/>
    </row>
    <row r="243" spans="1:10" x14ac:dyDescent="0.3">
      <c r="A243" s="287" t="str">
        <f t="shared" si="9"/>
        <v>N</v>
      </c>
      <c r="B243" s="192" t="s">
        <v>60</v>
      </c>
      <c r="C243" s="151">
        <f t="shared" si="10"/>
        <v>0</v>
      </c>
      <c r="D243" s="193"/>
      <c r="E243" s="194"/>
      <c r="F243" s="195"/>
      <c r="G243" s="194"/>
      <c r="H243" s="108"/>
      <c r="I243" s="196">
        <f t="shared" si="11"/>
        <v>0</v>
      </c>
      <c r="J243" s="108"/>
    </row>
    <row r="244" spans="1:10" x14ac:dyDescent="0.3">
      <c r="A244" s="287" t="str">
        <f t="shared" si="9"/>
        <v>N</v>
      </c>
      <c r="B244" s="192" t="s">
        <v>60</v>
      </c>
      <c r="C244" s="151">
        <f t="shared" si="10"/>
        <v>0</v>
      </c>
      <c r="D244" s="193"/>
      <c r="E244" s="194"/>
      <c r="F244" s="195"/>
      <c r="G244" s="194"/>
      <c r="H244" s="108"/>
      <c r="I244" s="196">
        <f t="shared" si="11"/>
        <v>0</v>
      </c>
      <c r="J244" s="108"/>
    </row>
    <row r="245" spans="1:10" x14ac:dyDescent="0.3">
      <c r="A245" s="287" t="str">
        <f t="shared" si="9"/>
        <v>N</v>
      </c>
      <c r="B245" s="192" t="s">
        <v>60</v>
      </c>
      <c r="C245" s="151">
        <f t="shared" si="10"/>
        <v>0</v>
      </c>
      <c r="D245" s="193"/>
      <c r="E245" s="194"/>
      <c r="F245" s="195"/>
      <c r="G245" s="194"/>
      <c r="H245" s="108"/>
      <c r="I245" s="196">
        <f t="shared" si="11"/>
        <v>0</v>
      </c>
      <c r="J245" s="108"/>
    </row>
    <row r="246" spans="1:10" x14ac:dyDescent="0.3">
      <c r="A246" s="287" t="str">
        <f t="shared" si="9"/>
        <v>N</v>
      </c>
      <c r="B246" s="192" t="s">
        <v>60</v>
      </c>
      <c r="C246" s="151">
        <f t="shared" si="10"/>
        <v>0</v>
      </c>
      <c r="D246" s="193"/>
      <c r="E246" s="194"/>
      <c r="F246" s="195"/>
      <c r="G246" s="194"/>
      <c r="H246" s="108"/>
      <c r="I246" s="196">
        <f t="shared" si="11"/>
        <v>0</v>
      </c>
      <c r="J246" s="108"/>
    </row>
    <row r="247" spans="1:10" x14ac:dyDescent="0.3">
      <c r="A247" s="287" t="str">
        <f t="shared" si="9"/>
        <v>N</v>
      </c>
      <c r="B247" s="192" t="s">
        <v>60</v>
      </c>
      <c r="C247" s="151">
        <f t="shared" si="10"/>
        <v>0</v>
      </c>
      <c r="D247" s="193"/>
      <c r="E247" s="194"/>
      <c r="F247" s="195"/>
      <c r="G247" s="194"/>
      <c r="H247" s="108"/>
      <c r="I247" s="196">
        <f t="shared" si="11"/>
        <v>0</v>
      </c>
      <c r="J247" s="108"/>
    </row>
    <row r="248" spans="1:10" x14ac:dyDescent="0.3">
      <c r="A248" s="287" t="str">
        <f t="shared" si="9"/>
        <v>N</v>
      </c>
      <c r="B248" s="192" t="s">
        <v>60</v>
      </c>
      <c r="C248" s="151">
        <f t="shared" si="10"/>
        <v>0</v>
      </c>
      <c r="D248" s="193"/>
      <c r="E248" s="194"/>
      <c r="F248" s="195"/>
      <c r="G248" s="194"/>
      <c r="H248" s="108"/>
      <c r="I248" s="196">
        <f t="shared" si="11"/>
        <v>0</v>
      </c>
      <c r="J248" s="108"/>
    </row>
    <row r="249" spans="1:10" x14ac:dyDescent="0.3">
      <c r="A249" s="287" t="str">
        <f t="shared" si="9"/>
        <v>N</v>
      </c>
      <c r="B249" s="192" t="s">
        <v>60</v>
      </c>
      <c r="C249" s="151">
        <f t="shared" si="10"/>
        <v>0</v>
      </c>
      <c r="D249" s="193"/>
      <c r="E249" s="194"/>
      <c r="F249" s="195"/>
      <c r="G249" s="194"/>
      <c r="H249" s="108"/>
      <c r="I249" s="196">
        <f t="shared" si="11"/>
        <v>0</v>
      </c>
      <c r="J249" s="108"/>
    </row>
    <row r="250" spans="1:10" x14ac:dyDescent="0.3">
      <c r="A250" s="287" t="str">
        <f t="shared" si="9"/>
        <v>N</v>
      </c>
      <c r="B250" s="192" t="s">
        <v>60</v>
      </c>
      <c r="C250" s="151">
        <f t="shared" si="10"/>
        <v>0</v>
      </c>
      <c r="D250" s="193"/>
      <c r="E250" s="194"/>
      <c r="F250" s="195"/>
      <c r="G250" s="194"/>
      <c r="H250" s="108"/>
      <c r="I250" s="196">
        <f t="shared" si="11"/>
        <v>0</v>
      </c>
      <c r="J250" s="108"/>
    </row>
    <row r="251" spans="1:10" x14ac:dyDescent="0.3">
      <c r="A251" s="287" t="str">
        <f t="shared" si="9"/>
        <v>N</v>
      </c>
      <c r="B251" s="192" t="s">
        <v>60</v>
      </c>
      <c r="C251" s="151">
        <f t="shared" si="10"/>
        <v>0</v>
      </c>
      <c r="D251" s="193"/>
      <c r="E251" s="194"/>
      <c r="F251" s="195"/>
      <c r="G251" s="194"/>
      <c r="H251" s="108"/>
      <c r="I251" s="196">
        <f t="shared" si="11"/>
        <v>0</v>
      </c>
      <c r="J251" s="108"/>
    </row>
    <row r="252" spans="1:10" x14ac:dyDescent="0.3">
      <c r="A252" s="287" t="str">
        <f t="shared" si="9"/>
        <v>N</v>
      </c>
      <c r="B252" s="192" t="s">
        <v>60</v>
      </c>
      <c r="C252" s="151">
        <f t="shared" si="10"/>
        <v>0</v>
      </c>
      <c r="D252" s="193"/>
      <c r="E252" s="194"/>
      <c r="F252" s="195"/>
      <c r="G252" s="194"/>
      <c r="H252" s="108"/>
      <c r="I252" s="196">
        <f t="shared" si="11"/>
        <v>0</v>
      </c>
      <c r="J252" s="108"/>
    </row>
    <row r="253" spans="1:10" x14ac:dyDescent="0.3">
      <c r="A253" s="287" t="str">
        <f t="shared" si="9"/>
        <v>N</v>
      </c>
      <c r="B253" s="192" t="s">
        <v>60</v>
      </c>
      <c r="C253" s="151">
        <f t="shared" si="10"/>
        <v>0</v>
      </c>
      <c r="D253" s="193"/>
      <c r="E253" s="194"/>
      <c r="F253" s="195"/>
      <c r="G253" s="194"/>
      <c r="H253" s="108"/>
      <c r="I253" s="196">
        <f t="shared" si="11"/>
        <v>0</v>
      </c>
      <c r="J253" s="108"/>
    </row>
    <row r="254" spans="1:10" x14ac:dyDescent="0.3">
      <c r="A254" s="287" t="str">
        <f t="shared" si="9"/>
        <v>N</v>
      </c>
      <c r="B254" s="192" t="s">
        <v>60</v>
      </c>
      <c r="C254" s="151">
        <f t="shared" si="10"/>
        <v>0</v>
      </c>
      <c r="D254" s="193"/>
      <c r="E254" s="194"/>
      <c r="F254" s="195"/>
      <c r="G254" s="194"/>
      <c r="H254" s="108"/>
      <c r="I254" s="196">
        <f t="shared" si="11"/>
        <v>0</v>
      </c>
      <c r="J254" s="108"/>
    </row>
    <row r="255" spans="1:10" x14ac:dyDescent="0.3">
      <c r="A255" s="287" t="str">
        <f t="shared" si="9"/>
        <v>N</v>
      </c>
      <c r="B255" s="192" t="s">
        <v>60</v>
      </c>
      <c r="C255" s="151">
        <f t="shared" si="10"/>
        <v>0</v>
      </c>
      <c r="D255" s="193"/>
      <c r="E255" s="194"/>
      <c r="F255" s="195"/>
      <c r="G255" s="194"/>
      <c r="H255" s="108"/>
      <c r="I255" s="196">
        <f t="shared" si="11"/>
        <v>0</v>
      </c>
      <c r="J255" s="108"/>
    </row>
    <row r="256" spans="1:10" x14ac:dyDescent="0.3">
      <c r="A256" s="287" t="str">
        <f t="shared" si="9"/>
        <v>N</v>
      </c>
      <c r="B256" s="192" t="s">
        <v>60</v>
      </c>
      <c r="C256" s="151">
        <f t="shared" si="10"/>
        <v>0</v>
      </c>
      <c r="D256" s="193"/>
      <c r="E256" s="194"/>
      <c r="F256" s="195"/>
      <c r="G256" s="194"/>
      <c r="H256" s="108"/>
      <c r="I256" s="196">
        <f t="shared" si="11"/>
        <v>0</v>
      </c>
      <c r="J256" s="108"/>
    </row>
    <row r="257" spans="1:10" x14ac:dyDescent="0.3">
      <c r="A257" s="287" t="str">
        <f t="shared" si="9"/>
        <v>N</v>
      </c>
      <c r="B257" s="192" t="s">
        <v>60</v>
      </c>
      <c r="C257" s="151">
        <f t="shared" si="10"/>
        <v>0</v>
      </c>
      <c r="D257" s="193"/>
      <c r="E257" s="194"/>
      <c r="F257" s="195"/>
      <c r="G257" s="194"/>
      <c r="H257" s="108"/>
      <c r="I257" s="196">
        <f t="shared" si="11"/>
        <v>0</v>
      </c>
      <c r="J257" s="108"/>
    </row>
    <row r="258" spans="1:10" x14ac:dyDescent="0.3">
      <c r="A258" s="287" t="str">
        <f t="shared" si="9"/>
        <v>N</v>
      </c>
      <c r="B258" s="192" t="s">
        <v>60</v>
      </c>
      <c r="C258" s="151">
        <f t="shared" si="10"/>
        <v>0</v>
      </c>
      <c r="D258" s="193"/>
      <c r="E258" s="194"/>
      <c r="F258" s="195"/>
      <c r="G258" s="194"/>
      <c r="H258" s="108"/>
      <c r="I258" s="196">
        <f t="shared" si="11"/>
        <v>0</v>
      </c>
      <c r="J258" s="108"/>
    </row>
    <row r="259" spans="1:10" x14ac:dyDescent="0.3">
      <c r="A259" s="287" t="str">
        <f t="shared" si="9"/>
        <v>N</v>
      </c>
      <c r="B259" s="192" t="s">
        <v>60</v>
      </c>
      <c r="C259" s="151">
        <f t="shared" si="10"/>
        <v>0</v>
      </c>
      <c r="D259" s="193"/>
      <c r="E259" s="194"/>
      <c r="F259" s="195"/>
      <c r="G259" s="194"/>
      <c r="H259" s="108"/>
      <c r="I259" s="196">
        <f t="shared" si="11"/>
        <v>0</v>
      </c>
      <c r="J259" s="108"/>
    </row>
    <row r="260" spans="1:10" x14ac:dyDescent="0.3">
      <c r="A260" s="287" t="str">
        <f t="shared" si="9"/>
        <v>N</v>
      </c>
      <c r="B260" s="192" t="s">
        <v>60</v>
      </c>
      <c r="C260" s="151">
        <f t="shared" si="10"/>
        <v>0</v>
      </c>
      <c r="D260" s="193"/>
      <c r="E260" s="194"/>
      <c r="F260" s="195"/>
      <c r="G260" s="194"/>
      <c r="H260" s="108"/>
      <c r="I260" s="196">
        <f t="shared" si="11"/>
        <v>0</v>
      </c>
      <c r="J260" s="108"/>
    </row>
    <row r="261" spans="1:10" x14ac:dyDescent="0.3">
      <c r="A261" s="287" t="str">
        <f t="shared" si="9"/>
        <v>N</v>
      </c>
      <c r="B261" s="192" t="s">
        <v>60</v>
      </c>
      <c r="C261" s="151">
        <f t="shared" si="10"/>
        <v>0</v>
      </c>
      <c r="D261" s="193"/>
      <c r="E261" s="194"/>
      <c r="F261" s="195"/>
      <c r="G261" s="194"/>
      <c r="H261" s="108"/>
      <c r="I261" s="196">
        <f t="shared" si="11"/>
        <v>0</v>
      </c>
      <c r="J261" s="108"/>
    </row>
    <row r="262" spans="1:10" x14ac:dyDescent="0.3">
      <c r="A262" s="287" t="str">
        <f t="shared" si="9"/>
        <v>N</v>
      </c>
      <c r="B262" s="192" t="s">
        <v>60</v>
      </c>
      <c r="C262" s="151">
        <f t="shared" si="10"/>
        <v>0</v>
      </c>
      <c r="D262" s="193"/>
      <c r="E262" s="194"/>
      <c r="F262" s="195"/>
      <c r="G262" s="194"/>
      <c r="H262" s="108"/>
      <c r="I262" s="196">
        <f t="shared" si="11"/>
        <v>0</v>
      </c>
      <c r="J262" s="108"/>
    </row>
    <row r="263" spans="1:10" x14ac:dyDescent="0.3">
      <c r="A263" s="287" t="str">
        <f t="shared" ref="A263:A326" si="12">IF(H263&gt;0,"A","N")</f>
        <v>N</v>
      </c>
      <c r="B263" s="192" t="s">
        <v>60</v>
      </c>
      <c r="C263" s="151">
        <f t="shared" ref="C263:C326" si="13">LOOKUP(B263,podpolozky2,nazvypodpoloziek2)</f>
        <v>0</v>
      </c>
      <c r="D263" s="193"/>
      <c r="E263" s="194"/>
      <c r="F263" s="195"/>
      <c r="G263" s="194"/>
      <c r="H263" s="108"/>
      <c r="I263" s="196">
        <f t="shared" ref="I263:I326" si="14">H263-J263</f>
        <v>0</v>
      </c>
      <c r="J263" s="108"/>
    </row>
    <row r="264" spans="1:10" x14ac:dyDescent="0.3">
      <c r="A264" s="287" t="str">
        <f t="shared" si="12"/>
        <v>N</v>
      </c>
      <c r="B264" s="192" t="s">
        <v>60</v>
      </c>
      <c r="C264" s="151">
        <f t="shared" si="13"/>
        <v>0</v>
      </c>
      <c r="D264" s="193"/>
      <c r="E264" s="194"/>
      <c r="F264" s="195"/>
      <c r="G264" s="194"/>
      <c r="H264" s="108"/>
      <c r="I264" s="196">
        <f t="shared" si="14"/>
        <v>0</v>
      </c>
      <c r="J264" s="108"/>
    </row>
    <row r="265" spans="1:10" x14ac:dyDescent="0.3">
      <c r="A265" s="287" t="str">
        <f t="shared" si="12"/>
        <v>N</v>
      </c>
      <c r="B265" s="192" t="s">
        <v>60</v>
      </c>
      <c r="C265" s="151">
        <f t="shared" si="13"/>
        <v>0</v>
      </c>
      <c r="D265" s="193"/>
      <c r="E265" s="194"/>
      <c r="F265" s="195"/>
      <c r="G265" s="194"/>
      <c r="H265" s="108"/>
      <c r="I265" s="196">
        <f t="shared" si="14"/>
        <v>0</v>
      </c>
      <c r="J265" s="108"/>
    </row>
    <row r="266" spans="1:10" x14ac:dyDescent="0.3">
      <c r="A266" s="287" t="str">
        <f t="shared" si="12"/>
        <v>N</v>
      </c>
      <c r="B266" s="192" t="s">
        <v>60</v>
      </c>
      <c r="C266" s="151">
        <f t="shared" si="13"/>
        <v>0</v>
      </c>
      <c r="D266" s="193"/>
      <c r="E266" s="194"/>
      <c r="F266" s="195"/>
      <c r="G266" s="194"/>
      <c r="H266" s="108"/>
      <c r="I266" s="196">
        <f t="shared" si="14"/>
        <v>0</v>
      </c>
      <c r="J266" s="108"/>
    </row>
    <row r="267" spans="1:10" x14ac:dyDescent="0.3">
      <c r="A267" s="287" t="str">
        <f t="shared" si="12"/>
        <v>N</v>
      </c>
      <c r="B267" s="192" t="s">
        <v>60</v>
      </c>
      <c r="C267" s="151">
        <f t="shared" si="13"/>
        <v>0</v>
      </c>
      <c r="D267" s="193"/>
      <c r="E267" s="194"/>
      <c r="F267" s="195"/>
      <c r="G267" s="194"/>
      <c r="H267" s="108"/>
      <c r="I267" s="196">
        <f t="shared" si="14"/>
        <v>0</v>
      </c>
      <c r="J267" s="108"/>
    </row>
    <row r="268" spans="1:10" x14ac:dyDescent="0.3">
      <c r="A268" s="287" t="str">
        <f t="shared" si="12"/>
        <v>N</v>
      </c>
      <c r="B268" s="192" t="s">
        <v>60</v>
      </c>
      <c r="C268" s="151">
        <f t="shared" si="13"/>
        <v>0</v>
      </c>
      <c r="D268" s="193"/>
      <c r="E268" s="194"/>
      <c r="F268" s="195"/>
      <c r="G268" s="194"/>
      <c r="H268" s="108"/>
      <c r="I268" s="196">
        <f t="shared" si="14"/>
        <v>0</v>
      </c>
      <c r="J268" s="108"/>
    </row>
    <row r="269" spans="1:10" x14ac:dyDescent="0.3">
      <c r="A269" s="287" t="str">
        <f t="shared" si="12"/>
        <v>N</v>
      </c>
      <c r="B269" s="192" t="s">
        <v>60</v>
      </c>
      <c r="C269" s="151">
        <f t="shared" si="13"/>
        <v>0</v>
      </c>
      <c r="D269" s="193"/>
      <c r="E269" s="194"/>
      <c r="F269" s="195"/>
      <c r="G269" s="194"/>
      <c r="H269" s="108"/>
      <c r="I269" s="196">
        <f t="shared" si="14"/>
        <v>0</v>
      </c>
      <c r="J269" s="108"/>
    </row>
    <row r="270" spans="1:10" x14ac:dyDescent="0.3">
      <c r="A270" s="287" t="str">
        <f t="shared" si="12"/>
        <v>N</v>
      </c>
      <c r="B270" s="192" t="s">
        <v>60</v>
      </c>
      <c r="C270" s="151">
        <f t="shared" si="13"/>
        <v>0</v>
      </c>
      <c r="D270" s="193"/>
      <c r="E270" s="194"/>
      <c r="F270" s="195"/>
      <c r="G270" s="194"/>
      <c r="H270" s="108"/>
      <c r="I270" s="196">
        <f t="shared" si="14"/>
        <v>0</v>
      </c>
      <c r="J270" s="108"/>
    </row>
    <row r="271" spans="1:10" x14ac:dyDescent="0.3">
      <c r="A271" s="287" t="str">
        <f t="shared" si="12"/>
        <v>N</v>
      </c>
      <c r="B271" s="192" t="s">
        <v>60</v>
      </c>
      <c r="C271" s="151">
        <f t="shared" si="13"/>
        <v>0</v>
      </c>
      <c r="D271" s="193"/>
      <c r="E271" s="194"/>
      <c r="F271" s="195"/>
      <c r="G271" s="194"/>
      <c r="H271" s="108"/>
      <c r="I271" s="196">
        <f t="shared" si="14"/>
        <v>0</v>
      </c>
      <c r="J271" s="108"/>
    </row>
    <row r="272" spans="1:10" x14ac:dyDescent="0.3">
      <c r="A272" s="287" t="str">
        <f t="shared" si="12"/>
        <v>N</v>
      </c>
      <c r="B272" s="192" t="s">
        <v>60</v>
      </c>
      <c r="C272" s="151">
        <f t="shared" si="13"/>
        <v>0</v>
      </c>
      <c r="D272" s="193"/>
      <c r="E272" s="194"/>
      <c r="F272" s="195"/>
      <c r="G272" s="194"/>
      <c r="H272" s="108"/>
      <c r="I272" s="196">
        <f t="shared" si="14"/>
        <v>0</v>
      </c>
      <c r="J272" s="108"/>
    </row>
    <row r="273" spans="1:10" x14ac:dyDescent="0.3">
      <c r="A273" s="287" t="str">
        <f t="shared" si="12"/>
        <v>N</v>
      </c>
      <c r="B273" s="192" t="s">
        <v>60</v>
      </c>
      <c r="C273" s="151">
        <f t="shared" si="13"/>
        <v>0</v>
      </c>
      <c r="D273" s="193"/>
      <c r="E273" s="194"/>
      <c r="F273" s="195"/>
      <c r="G273" s="194"/>
      <c r="H273" s="108"/>
      <c r="I273" s="196">
        <f t="shared" si="14"/>
        <v>0</v>
      </c>
      <c r="J273" s="108"/>
    </row>
    <row r="274" spans="1:10" x14ac:dyDescent="0.3">
      <c r="A274" s="287" t="str">
        <f t="shared" si="12"/>
        <v>N</v>
      </c>
      <c r="B274" s="192" t="s">
        <v>60</v>
      </c>
      <c r="C274" s="151">
        <f t="shared" si="13"/>
        <v>0</v>
      </c>
      <c r="D274" s="193"/>
      <c r="E274" s="194"/>
      <c r="F274" s="195"/>
      <c r="G274" s="194"/>
      <c r="H274" s="108"/>
      <c r="I274" s="196">
        <f t="shared" si="14"/>
        <v>0</v>
      </c>
      <c r="J274" s="108"/>
    </row>
    <row r="275" spans="1:10" x14ac:dyDescent="0.3">
      <c r="A275" s="287" t="str">
        <f t="shared" si="12"/>
        <v>N</v>
      </c>
      <c r="B275" s="192" t="s">
        <v>60</v>
      </c>
      <c r="C275" s="151">
        <f t="shared" si="13"/>
        <v>0</v>
      </c>
      <c r="D275" s="193"/>
      <c r="E275" s="194"/>
      <c r="F275" s="195"/>
      <c r="G275" s="194"/>
      <c r="H275" s="108"/>
      <c r="I275" s="196">
        <f t="shared" si="14"/>
        <v>0</v>
      </c>
      <c r="J275" s="108"/>
    </row>
    <row r="276" spans="1:10" x14ac:dyDescent="0.3">
      <c r="A276" s="287" t="str">
        <f t="shared" si="12"/>
        <v>N</v>
      </c>
      <c r="B276" s="192" t="s">
        <v>60</v>
      </c>
      <c r="C276" s="151">
        <f t="shared" si="13"/>
        <v>0</v>
      </c>
      <c r="D276" s="193"/>
      <c r="E276" s="194"/>
      <c r="F276" s="195"/>
      <c r="G276" s="194"/>
      <c r="H276" s="108"/>
      <c r="I276" s="196">
        <f t="shared" si="14"/>
        <v>0</v>
      </c>
      <c r="J276" s="108"/>
    </row>
    <row r="277" spans="1:10" x14ac:dyDescent="0.3">
      <c r="A277" s="287" t="str">
        <f t="shared" si="12"/>
        <v>N</v>
      </c>
      <c r="B277" s="192" t="s">
        <v>60</v>
      </c>
      <c r="C277" s="151">
        <f t="shared" si="13"/>
        <v>0</v>
      </c>
      <c r="D277" s="193"/>
      <c r="E277" s="194"/>
      <c r="F277" s="195"/>
      <c r="G277" s="194"/>
      <c r="H277" s="108"/>
      <c r="I277" s="196">
        <f t="shared" si="14"/>
        <v>0</v>
      </c>
      <c r="J277" s="108"/>
    </row>
    <row r="278" spans="1:10" x14ac:dyDescent="0.3">
      <c r="A278" s="287" t="str">
        <f t="shared" si="12"/>
        <v>N</v>
      </c>
      <c r="B278" s="192" t="s">
        <v>60</v>
      </c>
      <c r="C278" s="151">
        <f t="shared" si="13"/>
        <v>0</v>
      </c>
      <c r="D278" s="193"/>
      <c r="E278" s="194"/>
      <c r="F278" s="195"/>
      <c r="G278" s="194"/>
      <c r="H278" s="108"/>
      <c r="I278" s="196">
        <f t="shared" si="14"/>
        <v>0</v>
      </c>
      <c r="J278" s="108"/>
    </row>
    <row r="279" spans="1:10" x14ac:dyDescent="0.3">
      <c r="A279" s="287" t="str">
        <f t="shared" si="12"/>
        <v>N</v>
      </c>
      <c r="B279" s="192" t="s">
        <v>60</v>
      </c>
      <c r="C279" s="151">
        <f t="shared" si="13"/>
        <v>0</v>
      </c>
      <c r="D279" s="193"/>
      <c r="E279" s="194"/>
      <c r="F279" s="195"/>
      <c r="G279" s="194"/>
      <c r="H279" s="108"/>
      <c r="I279" s="196">
        <f t="shared" si="14"/>
        <v>0</v>
      </c>
      <c r="J279" s="108"/>
    </row>
    <row r="280" spans="1:10" x14ac:dyDescent="0.3">
      <c r="A280" s="287" t="str">
        <f t="shared" si="12"/>
        <v>N</v>
      </c>
      <c r="B280" s="192" t="s">
        <v>60</v>
      </c>
      <c r="C280" s="151">
        <f t="shared" si="13"/>
        <v>0</v>
      </c>
      <c r="D280" s="193"/>
      <c r="E280" s="194"/>
      <c r="F280" s="195"/>
      <c r="G280" s="194"/>
      <c r="H280" s="108"/>
      <c r="I280" s="196">
        <f t="shared" si="14"/>
        <v>0</v>
      </c>
      <c r="J280" s="108"/>
    </row>
    <row r="281" spans="1:10" x14ac:dyDescent="0.3">
      <c r="A281" s="287" t="str">
        <f t="shared" si="12"/>
        <v>N</v>
      </c>
      <c r="B281" s="192" t="s">
        <v>60</v>
      </c>
      <c r="C281" s="151">
        <f t="shared" si="13"/>
        <v>0</v>
      </c>
      <c r="D281" s="193"/>
      <c r="E281" s="194"/>
      <c r="F281" s="195"/>
      <c r="G281" s="194"/>
      <c r="H281" s="108"/>
      <c r="I281" s="196">
        <f t="shared" si="14"/>
        <v>0</v>
      </c>
      <c r="J281" s="108"/>
    </row>
    <row r="282" spans="1:10" x14ac:dyDescent="0.3">
      <c r="A282" s="287" t="str">
        <f t="shared" si="12"/>
        <v>N</v>
      </c>
      <c r="B282" s="192" t="s">
        <v>60</v>
      </c>
      <c r="C282" s="151">
        <f t="shared" si="13"/>
        <v>0</v>
      </c>
      <c r="D282" s="193"/>
      <c r="E282" s="194"/>
      <c r="F282" s="195"/>
      <c r="G282" s="194"/>
      <c r="H282" s="108"/>
      <c r="I282" s="196">
        <f t="shared" si="14"/>
        <v>0</v>
      </c>
      <c r="J282" s="108"/>
    </row>
    <row r="283" spans="1:10" x14ac:dyDescent="0.3">
      <c r="A283" s="287" t="str">
        <f t="shared" si="12"/>
        <v>N</v>
      </c>
      <c r="B283" s="192" t="s">
        <v>60</v>
      </c>
      <c r="C283" s="151">
        <f t="shared" si="13"/>
        <v>0</v>
      </c>
      <c r="D283" s="193"/>
      <c r="E283" s="194"/>
      <c r="F283" s="195"/>
      <c r="G283" s="194"/>
      <c r="H283" s="108"/>
      <c r="I283" s="196">
        <f t="shared" si="14"/>
        <v>0</v>
      </c>
      <c r="J283" s="108"/>
    </row>
    <row r="284" spans="1:10" x14ac:dyDescent="0.3">
      <c r="A284" s="287" t="str">
        <f t="shared" si="12"/>
        <v>N</v>
      </c>
      <c r="B284" s="192" t="s">
        <v>60</v>
      </c>
      <c r="C284" s="151">
        <f t="shared" si="13"/>
        <v>0</v>
      </c>
      <c r="D284" s="193"/>
      <c r="E284" s="194"/>
      <c r="F284" s="195"/>
      <c r="G284" s="194"/>
      <c r="H284" s="108"/>
      <c r="I284" s="196">
        <f t="shared" si="14"/>
        <v>0</v>
      </c>
      <c r="J284" s="108"/>
    </row>
    <row r="285" spans="1:10" x14ac:dyDescent="0.3">
      <c r="A285" s="287" t="str">
        <f t="shared" si="12"/>
        <v>N</v>
      </c>
      <c r="B285" s="192" t="s">
        <v>60</v>
      </c>
      <c r="C285" s="151">
        <f t="shared" si="13"/>
        <v>0</v>
      </c>
      <c r="D285" s="193"/>
      <c r="E285" s="194"/>
      <c r="F285" s="195"/>
      <c r="G285" s="194"/>
      <c r="H285" s="108"/>
      <c r="I285" s="196">
        <f t="shared" si="14"/>
        <v>0</v>
      </c>
      <c r="J285" s="108"/>
    </row>
    <row r="286" spans="1:10" x14ac:dyDescent="0.3">
      <c r="A286" s="287" t="str">
        <f t="shared" si="12"/>
        <v>N</v>
      </c>
      <c r="B286" s="192" t="s">
        <v>60</v>
      </c>
      <c r="C286" s="151">
        <f t="shared" si="13"/>
        <v>0</v>
      </c>
      <c r="D286" s="193"/>
      <c r="E286" s="194"/>
      <c r="F286" s="195"/>
      <c r="G286" s="194"/>
      <c r="H286" s="108"/>
      <c r="I286" s="196">
        <f t="shared" si="14"/>
        <v>0</v>
      </c>
      <c r="J286" s="108"/>
    </row>
    <row r="287" spans="1:10" x14ac:dyDescent="0.3">
      <c r="A287" s="287" t="str">
        <f t="shared" si="12"/>
        <v>N</v>
      </c>
      <c r="B287" s="192" t="s">
        <v>60</v>
      </c>
      <c r="C287" s="151">
        <f t="shared" si="13"/>
        <v>0</v>
      </c>
      <c r="D287" s="193"/>
      <c r="E287" s="194"/>
      <c r="F287" s="195"/>
      <c r="G287" s="194"/>
      <c r="H287" s="108"/>
      <c r="I287" s="196">
        <f t="shared" si="14"/>
        <v>0</v>
      </c>
      <c r="J287" s="108"/>
    </row>
    <row r="288" spans="1:10" x14ac:dyDescent="0.3">
      <c r="A288" s="287" t="str">
        <f t="shared" si="12"/>
        <v>N</v>
      </c>
      <c r="B288" s="192" t="s">
        <v>60</v>
      </c>
      <c r="C288" s="151">
        <f t="shared" si="13"/>
        <v>0</v>
      </c>
      <c r="D288" s="193"/>
      <c r="E288" s="194"/>
      <c r="F288" s="195"/>
      <c r="G288" s="194"/>
      <c r="H288" s="108"/>
      <c r="I288" s="196">
        <f t="shared" si="14"/>
        <v>0</v>
      </c>
      <c r="J288" s="108"/>
    </row>
    <row r="289" spans="1:10" x14ac:dyDescent="0.3">
      <c r="A289" s="287" t="str">
        <f t="shared" si="12"/>
        <v>N</v>
      </c>
      <c r="B289" s="192" t="s">
        <v>60</v>
      </c>
      <c r="C289" s="151">
        <f t="shared" si="13"/>
        <v>0</v>
      </c>
      <c r="D289" s="193"/>
      <c r="E289" s="194"/>
      <c r="F289" s="195"/>
      <c r="G289" s="194"/>
      <c r="H289" s="108"/>
      <c r="I289" s="196">
        <f t="shared" si="14"/>
        <v>0</v>
      </c>
      <c r="J289" s="108"/>
    </row>
    <row r="290" spans="1:10" x14ac:dyDescent="0.3">
      <c r="A290" s="287" t="str">
        <f t="shared" si="12"/>
        <v>N</v>
      </c>
      <c r="B290" s="192" t="s">
        <v>60</v>
      </c>
      <c r="C290" s="151">
        <f t="shared" si="13"/>
        <v>0</v>
      </c>
      <c r="D290" s="193"/>
      <c r="E290" s="194"/>
      <c r="F290" s="195"/>
      <c r="G290" s="194"/>
      <c r="H290" s="108"/>
      <c r="I290" s="196">
        <f t="shared" si="14"/>
        <v>0</v>
      </c>
      <c r="J290" s="108"/>
    </row>
    <row r="291" spans="1:10" x14ac:dyDescent="0.3">
      <c r="A291" s="287" t="str">
        <f t="shared" si="12"/>
        <v>N</v>
      </c>
      <c r="B291" s="192" t="s">
        <v>60</v>
      </c>
      <c r="C291" s="151">
        <f t="shared" si="13"/>
        <v>0</v>
      </c>
      <c r="D291" s="193"/>
      <c r="E291" s="194"/>
      <c r="F291" s="195"/>
      <c r="G291" s="194"/>
      <c r="H291" s="108"/>
      <c r="I291" s="196">
        <f t="shared" si="14"/>
        <v>0</v>
      </c>
      <c r="J291" s="108"/>
    </row>
    <row r="292" spans="1:10" x14ac:dyDescent="0.3">
      <c r="A292" s="287" t="str">
        <f t="shared" si="12"/>
        <v>N</v>
      </c>
      <c r="B292" s="192" t="s">
        <v>60</v>
      </c>
      <c r="C292" s="151">
        <f t="shared" si="13"/>
        <v>0</v>
      </c>
      <c r="D292" s="193"/>
      <c r="E292" s="194"/>
      <c r="F292" s="195"/>
      <c r="G292" s="194"/>
      <c r="H292" s="108"/>
      <c r="I292" s="196">
        <f t="shared" si="14"/>
        <v>0</v>
      </c>
      <c r="J292" s="108"/>
    </row>
    <row r="293" spans="1:10" x14ac:dyDescent="0.3">
      <c r="A293" s="287" t="str">
        <f t="shared" si="12"/>
        <v>N</v>
      </c>
      <c r="B293" s="192" t="s">
        <v>60</v>
      </c>
      <c r="C293" s="151">
        <f t="shared" si="13"/>
        <v>0</v>
      </c>
      <c r="D293" s="193"/>
      <c r="E293" s="194"/>
      <c r="F293" s="195"/>
      <c r="G293" s="194"/>
      <c r="H293" s="108"/>
      <c r="I293" s="196">
        <f t="shared" si="14"/>
        <v>0</v>
      </c>
      <c r="J293" s="108"/>
    </row>
    <row r="294" spans="1:10" x14ac:dyDescent="0.3">
      <c r="A294" s="287" t="str">
        <f t="shared" si="12"/>
        <v>N</v>
      </c>
      <c r="B294" s="192" t="s">
        <v>60</v>
      </c>
      <c r="C294" s="151">
        <f t="shared" si="13"/>
        <v>0</v>
      </c>
      <c r="D294" s="193"/>
      <c r="E294" s="194"/>
      <c r="F294" s="195"/>
      <c r="G294" s="194"/>
      <c r="H294" s="108"/>
      <c r="I294" s="196">
        <f t="shared" si="14"/>
        <v>0</v>
      </c>
      <c r="J294" s="108"/>
    </row>
    <row r="295" spans="1:10" x14ac:dyDescent="0.3">
      <c r="A295" s="287" t="str">
        <f t="shared" si="12"/>
        <v>N</v>
      </c>
      <c r="B295" s="192" t="s">
        <v>60</v>
      </c>
      <c r="C295" s="151">
        <f t="shared" si="13"/>
        <v>0</v>
      </c>
      <c r="D295" s="193"/>
      <c r="E295" s="194"/>
      <c r="F295" s="195"/>
      <c r="G295" s="194"/>
      <c r="H295" s="108"/>
      <c r="I295" s="196">
        <f t="shared" si="14"/>
        <v>0</v>
      </c>
      <c r="J295" s="108"/>
    </row>
    <row r="296" spans="1:10" x14ac:dyDescent="0.3">
      <c r="A296" s="287" t="str">
        <f t="shared" si="12"/>
        <v>N</v>
      </c>
      <c r="B296" s="192" t="s">
        <v>60</v>
      </c>
      <c r="C296" s="151">
        <f t="shared" si="13"/>
        <v>0</v>
      </c>
      <c r="D296" s="193"/>
      <c r="E296" s="194"/>
      <c r="F296" s="195"/>
      <c r="G296" s="194"/>
      <c r="H296" s="108"/>
      <c r="I296" s="196">
        <f t="shared" si="14"/>
        <v>0</v>
      </c>
      <c r="J296" s="108"/>
    </row>
    <row r="297" spans="1:10" x14ac:dyDescent="0.3">
      <c r="A297" s="287" t="str">
        <f t="shared" si="12"/>
        <v>N</v>
      </c>
      <c r="B297" s="192" t="s">
        <v>60</v>
      </c>
      <c r="C297" s="151">
        <f t="shared" si="13"/>
        <v>0</v>
      </c>
      <c r="D297" s="193"/>
      <c r="E297" s="194"/>
      <c r="F297" s="195"/>
      <c r="G297" s="194"/>
      <c r="H297" s="108"/>
      <c r="I297" s="196">
        <f t="shared" si="14"/>
        <v>0</v>
      </c>
      <c r="J297" s="108"/>
    </row>
    <row r="298" spans="1:10" x14ac:dyDescent="0.3">
      <c r="A298" s="287" t="str">
        <f t="shared" si="12"/>
        <v>N</v>
      </c>
      <c r="B298" s="192" t="s">
        <v>60</v>
      </c>
      <c r="C298" s="151">
        <f t="shared" si="13"/>
        <v>0</v>
      </c>
      <c r="D298" s="193"/>
      <c r="E298" s="194"/>
      <c r="F298" s="195"/>
      <c r="G298" s="194"/>
      <c r="H298" s="108"/>
      <c r="I298" s="196">
        <f t="shared" si="14"/>
        <v>0</v>
      </c>
      <c r="J298" s="108"/>
    </row>
    <row r="299" spans="1:10" x14ac:dyDescent="0.3">
      <c r="A299" s="287" t="str">
        <f t="shared" si="12"/>
        <v>N</v>
      </c>
      <c r="B299" s="192" t="s">
        <v>60</v>
      </c>
      <c r="C299" s="151">
        <f t="shared" si="13"/>
        <v>0</v>
      </c>
      <c r="D299" s="193"/>
      <c r="E299" s="194"/>
      <c r="F299" s="195"/>
      <c r="G299" s="194"/>
      <c r="H299" s="108"/>
      <c r="I299" s="196">
        <f t="shared" si="14"/>
        <v>0</v>
      </c>
      <c r="J299" s="108"/>
    </row>
    <row r="300" spans="1:10" x14ac:dyDescent="0.3">
      <c r="A300" s="287" t="str">
        <f t="shared" si="12"/>
        <v>N</v>
      </c>
      <c r="B300" s="192" t="s">
        <v>60</v>
      </c>
      <c r="C300" s="151">
        <f t="shared" si="13"/>
        <v>0</v>
      </c>
      <c r="D300" s="193"/>
      <c r="E300" s="194"/>
      <c r="F300" s="195"/>
      <c r="G300" s="194"/>
      <c r="H300" s="108"/>
      <c r="I300" s="196">
        <f t="shared" si="14"/>
        <v>0</v>
      </c>
      <c r="J300" s="108"/>
    </row>
    <row r="301" spans="1:10" x14ac:dyDescent="0.3">
      <c r="A301" s="287" t="str">
        <f t="shared" si="12"/>
        <v>N</v>
      </c>
      <c r="B301" s="192" t="s">
        <v>60</v>
      </c>
      <c r="C301" s="151">
        <f t="shared" si="13"/>
        <v>0</v>
      </c>
      <c r="D301" s="193"/>
      <c r="E301" s="194"/>
      <c r="F301" s="195"/>
      <c r="G301" s="194"/>
      <c r="H301" s="108"/>
      <c r="I301" s="196">
        <f t="shared" si="14"/>
        <v>0</v>
      </c>
      <c r="J301" s="108"/>
    </row>
    <row r="302" spans="1:10" x14ac:dyDescent="0.3">
      <c r="A302" s="287" t="str">
        <f t="shared" si="12"/>
        <v>N</v>
      </c>
      <c r="B302" s="192" t="s">
        <v>60</v>
      </c>
      <c r="C302" s="151">
        <f t="shared" si="13"/>
        <v>0</v>
      </c>
      <c r="D302" s="193"/>
      <c r="E302" s="194"/>
      <c r="F302" s="195"/>
      <c r="G302" s="194"/>
      <c r="H302" s="108"/>
      <c r="I302" s="196">
        <f t="shared" si="14"/>
        <v>0</v>
      </c>
      <c r="J302" s="108"/>
    </row>
    <row r="303" spans="1:10" x14ac:dyDescent="0.3">
      <c r="A303" s="287" t="str">
        <f t="shared" si="12"/>
        <v>N</v>
      </c>
      <c r="B303" s="192" t="s">
        <v>60</v>
      </c>
      <c r="C303" s="151">
        <f t="shared" si="13"/>
        <v>0</v>
      </c>
      <c r="D303" s="193"/>
      <c r="E303" s="194"/>
      <c r="F303" s="195"/>
      <c r="G303" s="194"/>
      <c r="H303" s="108"/>
      <c r="I303" s="196">
        <f t="shared" si="14"/>
        <v>0</v>
      </c>
      <c r="J303" s="108"/>
    </row>
    <row r="304" spans="1:10" x14ac:dyDescent="0.3">
      <c r="A304" s="287" t="str">
        <f t="shared" si="12"/>
        <v>N</v>
      </c>
      <c r="B304" s="192" t="s">
        <v>60</v>
      </c>
      <c r="C304" s="151">
        <f t="shared" si="13"/>
        <v>0</v>
      </c>
      <c r="D304" s="193"/>
      <c r="E304" s="194"/>
      <c r="F304" s="195"/>
      <c r="G304" s="194"/>
      <c r="H304" s="108"/>
      <c r="I304" s="196">
        <f t="shared" si="14"/>
        <v>0</v>
      </c>
      <c r="J304" s="108"/>
    </row>
    <row r="305" spans="1:10" x14ac:dyDescent="0.3">
      <c r="A305" s="287" t="str">
        <f t="shared" si="12"/>
        <v>N</v>
      </c>
      <c r="B305" s="192" t="s">
        <v>60</v>
      </c>
      <c r="C305" s="151">
        <f t="shared" si="13"/>
        <v>0</v>
      </c>
      <c r="D305" s="193"/>
      <c r="E305" s="194"/>
      <c r="F305" s="195"/>
      <c r="G305" s="194"/>
      <c r="H305" s="108"/>
      <c r="I305" s="196">
        <f t="shared" si="14"/>
        <v>0</v>
      </c>
      <c r="J305" s="108"/>
    </row>
    <row r="306" spans="1:10" x14ac:dyDescent="0.3">
      <c r="A306" s="287" t="str">
        <f t="shared" si="12"/>
        <v>N</v>
      </c>
      <c r="B306" s="192" t="s">
        <v>60</v>
      </c>
      <c r="C306" s="151">
        <f t="shared" si="13"/>
        <v>0</v>
      </c>
      <c r="D306" s="193"/>
      <c r="E306" s="194"/>
      <c r="F306" s="195"/>
      <c r="G306" s="194"/>
      <c r="H306" s="108"/>
      <c r="I306" s="196">
        <f t="shared" si="14"/>
        <v>0</v>
      </c>
      <c r="J306" s="108"/>
    </row>
    <row r="307" spans="1:10" x14ac:dyDescent="0.3">
      <c r="A307" s="287" t="str">
        <f t="shared" si="12"/>
        <v>N</v>
      </c>
      <c r="B307" s="192" t="s">
        <v>60</v>
      </c>
      <c r="C307" s="151">
        <f t="shared" si="13"/>
        <v>0</v>
      </c>
      <c r="D307" s="193"/>
      <c r="E307" s="194"/>
      <c r="F307" s="195"/>
      <c r="G307" s="194"/>
      <c r="H307" s="108"/>
      <c r="I307" s="196">
        <f t="shared" si="14"/>
        <v>0</v>
      </c>
      <c r="J307" s="108"/>
    </row>
    <row r="308" spans="1:10" x14ac:dyDescent="0.3">
      <c r="A308" s="287" t="str">
        <f t="shared" si="12"/>
        <v>N</v>
      </c>
      <c r="B308" s="192" t="s">
        <v>60</v>
      </c>
      <c r="C308" s="151">
        <f t="shared" si="13"/>
        <v>0</v>
      </c>
      <c r="D308" s="193"/>
      <c r="E308" s="194"/>
      <c r="F308" s="195"/>
      <c r="G308" s="194"/>
      <c r="H308" s="108"/>
      <c r="I308" s="196">
        <f t="shared" si="14"/>
        <v>0</v>
      </c>
      <c r="J308" s="108"/>
    </row>
    <row r="309" spans="1:10" x14ac:dyDescent="0.3">
      <c r="A309" s="287" t="str">
        <f t="shared" si="12"/>
        <v>N</v>
      </c>
      <c r="B309" s="192" t="s">
        <v>60</v>
      </c>
      <c r="C309" s="151">
        <f t="shared" si="13"/>
        <v>0</v>
      </c>
      <c r="D309" s="193"/>
      <c r="E309" s="194"/>
      <c r="F309" s="195"/>
      <c r="G309" s="194"/>
      <c r="H309" s="108"/>
      <c r="I309" s="196">
        <f t="shared" si="14"/>
        <v>0</v>
      </c>
      <c r="J309" s="108"/>
    </row>
    <row r="310" spans="1:10" x14ac:dyDescent="0.3">
      <c r="A310" s="287" t="str">
        <f t="shared" si="12"/>
        <v>N</v>
      </c>
      <c r="B310" s="192" t="s">
        <v>60</v>
      </c>
      <c r="C310" s="151">
        <f t="shared" si="13"/>
        <v>0</v>
      </c>
      <c r="D310" s="193"/>
      <c r="E310" s="194"/>
      <c r="F310" s="195"/>
      <c r="G310" s="194"/>
      <c r="H310" s="108"/>
      <c r="I310" s="196">
        <f t="shared" si="14"/>
        <v>0</v>
      </c>
      <c r="J310" s="108"/>
    </row>
    <row r="311" spans="1:10" x14ac:dyDescent="0.3">
      <c r="A311" s="287" t="str">
        <f t="shared" si="12"/>
        <v>N</v>
      </c>
      <c r="B311" s="192" t="s">
        <v>60</v>
      </c>
      <c r="C311" s="151">
        <f t="shared" si="13"/>
        <v>0</v>
      </c>
      <c r="D311" s="193"/>
      <c r="E311" s="194"/>
      <c r="F311" s="195"/>
      <c r="G311" s="194"/>
      <c r="H311" s="108"/>
      <c r="I311" s="196">
        <f t="shared" si="14"/>
        <v>0</v>
      </c>
      <c r="J311" s="108"/>
    </row>
    <row r="312" spans="1:10" x14ac:dyDescent="0.3">
      <c r="A312" s="287" t="str">
        <f t="shared" si="12"/>
        <v>N</v>
      </c>
      <c r="B312" s="192" t="s">
        <v>60</v>
      </c>
      <c r="C312" s="151">
        <f t="shared" si="13"/>
        <v>0</v>
      </c>
      <c r="D312" s="193"/>
      <c r="E312" s="194"/>
      <c r="F312" s="195"/>
      <c r="G312" s="194"/>
      <c r="H312" s="108"/>
      <c r="I312" s="196">
        <f t="shared" si="14"/>
        <v>0</v>
      </c>
      <c r="J312" s="108"/>
    </row>
    <row r="313" spans="1:10" x14ac:dyDescent="0.3">
      <c r="A313" s="287" t="str">
        <f t="shared" si="12"/>
        <v>N</v>
      </c>
      <c r="B313" s="192" t="s">
        <v>60</v>
      </c>
      <c r="C313" s="151">
        <f t="shared" si="13"/>
        <v>0</v>
      </c>
      <c r="D313" s="193"/>
      <c r="E313" s="194"/>
      <c r="F313" s="195"/>
      <c r="G313" s="194"/>
      <c r="H313" s="108"/>
      <c r="I313" s="196">
        <f t="shared" si="14"/>
        <v>0</v>
      </c>
      <c r="J313" s="108"/>
    </row>
    <row r="314" spans="1:10" x14ac:dyDescent="0.3">
      <c r="A314" s="287" t="str">
        <f t="shared" si="12"/>
        <v>N</v>
      </c>
      <c r="B314" s="192" t="s">
        <v>60</v>
      </c>
      <c r="C314" s="151">
        <f t="shared" si="13"/>
        <v>0</v>
      </c>
      <c r="D314" s="193"/>
      <c r="E314" s="194"/>
      <c r="F314" s="195"/>
      <c r="G314" s="194"/>
      <c r="H314" s="108"/>
      <c r="I314" s="196">
        <f t="shared" si="14"/>
        <v>0</v>
      </c>
      <c r="J314" s="108"/>
    </row>
    <row r="315" spans="1:10" x14ac:dyDescent="0.3">
      <c r="A315" s="287" t="str">
        <f t="shared" si="12"/>
        <v>N</v>
      </c>
      <c r="B315" s="192" t="s">
        <v>60</v>
      </c>
      <c r="C315" s="151">
        <f t="shared" si="13"/>
        <v>0</v>
      </c>
      <c r="D315" s="193"/>
      <c r="E315" s="194"/>
      <c r="F315" s="195"/>
      <c r="G315" s="194"/>
      <c r="H315" s="108"/>
      <c r="I315" s="196">
        <f t="shared" si="14"/>
        <v>0</v>
      </c>
      <c r="J315" s="108"/>
    </row>
    <row r="316" spans="1:10" x14ac:dyDescent="0.3">
      <c r="A316" s="287" t="str">
        <f t="shared" si="12"/>
        <v>N</v>
      </c>
      <c r="B316" s="192" t="s">
        <v>60</v>
      </c>
      <c r="C316" s="151">
        <f t="shared" si="13"/>
        <v>0</v>
      </c>
      <c r="D316" s="193"/>
      <c r="E316" s="194"/>
      <c r="F316" s="195"/>
      <c r="G316" s="194"/>
      <c r="H316" s="108"/>
      <c r="I316" s="196">
        <f t="shared" si="14"/>
        <v>0</v>
      </c>
      <c r="J316" s="108"/>
    </row>
    <row r="317" spans="1:10" x14ac:dyDescent="0.3">
      <c r="A317" s="287" t="str">
        <f t="shared" si="12"/>
        <v>N</v>
      </c>
      <c r="B317" s="192" t="s">
        <v>60</v>
      </c>
      <c r="C317" s="151">
        <f t="shared" si="13"/>
        <v>0</v>
      </c>
      <c r="D317" s="193"/>
      <c r="E317" s="194"/>
      <c r="F317" s="195"/>
      <c r="G317" s="194"/>
      <c r="H317" s="108"/>
      <c r="I317" s="196">
        <f t="shared" si="14"/>
        <v>0</v>
      </c>
      <c r="J317" s="108"/>
    </row>
    <row r="318" spans="1:10" x14ac:dyDescent="0.3">
      <c r="A318" s="287" t="str">
        <f t="shared" si="12"/>
        <v>N</v>
      </c>
      <c r="B318" s="192" t="s">
        <v>60</v>
      </c>
      <c r="C318" s="151">
        <f t="shared" si="13"/>
        <v>0</v>
      </c>
      <c r="D318" s="193"/>
      <c r="E318" s="194"/>
      <c r="F318" s="195"/>
      <c r="G318" s="194"/>
      <c r="H318" s="108"/>
      <c r="I318" s="196">
        <f t="shared" si="14"/>
        <v>0</v>
      </c>
      <c r="J318" s="108"/>
    </row>
    <row r="319" spans="1:10" x14ac:dyDescent="0.3">
      <c r="A319" s="287" t="str">
        <f t="shared" si="12"/>
        <v>N</v>
      </c>
      <c r="B319" s="192" t="s">
        <v>60</v>
      </c>
      <c r="C319" s="151">
        <f t="shared" si="13"/>
        <v>0</v>
      </c>
      <c r="D319" s="193"/>
      <c r="E319" s="194"/>
      <c r="F319" s="195"/>
      <c r="G319" s="194"/>
      <c r="H319" s="108"/>
      <c r="I319" s="196">
        <f t="shared" si="14"/>
        <v>0</v>
      </c>
      <c r="J319" s="108"/>
    </row>
    <row r="320" spans="1:10" x14ac:dyDescent="0.3">
      <c r="A320" s="287" t="str">
        <f t="shared" si="12"/>
        <v>N</v>
      </c>
      <c r="B320" s="192" t="s">
        <v>60</v>
      </c>
      <c r="C320" s="151">
        <f t="shared" si="13"/>
        <v>0</v>
      </c>
      <c r="D320" s="193"/>
      <c r="E320" s="194"/>
      <c r="F320" s="195"/>
      <c r="G320" s="194"/>
      <c r="H320" s="108"/>
      <c r="I320" s="196">
        <f t="shared" si="14"/>
        <v>0</v>
      </c>
      <c r="J320" s="108"/>
    </row>
    <row r="321" spans="1:10" x14ac:dyDescent="0.3">
      <c r="A321" s="287" t="str">
        <f t="shared" si="12"/>
        <v>N</v>
      </c>
      <c r="B321" s="192" t="s">
        <v>60</v>
      </c>
      <c r="C321" s="151">
        <f t="shared" si="13"/>
        <v>0</v>
      </c>
      <c r="D321" s="193"/>
      <c r="E321" s="194"/>
      <c r="F321" s="195"/>
      <c r="G321" s="194"/>
      <c r="H321" s="108"/>
      <c r="I321" s="196">
        <f t="shared" si="14"/>
        <v>0</v>
      </c>
      <c r="J321" s="108"/>
    </row>
    <row r="322" spans="1:10" x14ac:dyDescent="0.3">
      <c r="A322" s="287" t="str">
        <f t="shared" si="12"/>
        <v>N</v>
      </c>
      <c r="B322" s="192" t="s">
        <v>60</v>
      </c>
      <c r="C322" s="151">
        <f t="shared" si="13"/>
        <v>0</v>
      </c>
      <c r="D322" s="193"/>
      <c r="E322" s="194"/>
      <c r="F322" s="195"/>
      <c r="G322" s="194"/>
      <c r="H322" s="108"/>
      <c r="I322" s="196">
        <f t="shared" si="14"/>
        <v>0</v>
      </c>
      <c r="J322" s="108"/>
    </row>
    <row r="323" spans="1:10" x14ac:dyDescent="0.3">
      <c r="A323" s="287" t="str">
        <f t="shared" si="12"/>
        <v>N</v>
      </c>
      <c r="B323" s="192" t="s">
        <v>60</v>
      </c>
      <c r="C323" s="151">
        <f t="shared" si="13"/>
        <v>0</v>
      </c>
      <c r="D323" s="193"/>
      <c r="E323" s="194"/>
      <c r="F323" s="195"/>
      <c r="G323" s="194"/>
      <c r="H323" s="108"/>
      <c r="I323" s="196">
        <f t="shared" si="14"/>
        <v>0</v>
      </c>
      <c r="J323" s="108"/>
    </row>
    <row r="324" spans="1:10" x14ac:dyDescent="0.3">
      <c r="A324" s="287" t="str">
        <f t="shared" si="12"/>
        <v>N</v>
      </c>
      <c r="B324" s="192" t="s">
        <v>60</v>
      </c>
      <c r="C324" s="151">
        <f t="shared" si="13"/>
        <v>0</v>
      </c>
      <c r="D324" s="193"/>
      <c r="E324" s="194"/>
      <c r="F324" s="195"/>
      <c r="G324" s="194"/>
      <c r="H324" s="108"/>
      <c r="I324" s="196">
        <f t="shared" si="14"/>
        <v>0</v>
      </c>
      <c r="J324" s="108"/>
    </row>
    <row r="325" spans="1:10" x14ac:dyDescent="0.3">
      <c r="A325" s="287" t="str">
        <f t="shared" si="12"/>
        <v>N</v>
      </c>
      <c r="B325" s="192" t="s">
        <v>60</v>
      </c>
      <c r="C325" s="151">
        <f t="shared" si="13"/>
        <v>0</v>
      </c>
      <c r="D325" s="193"/>
      <c r="E325" s="194"/>
      <c r="F325" s="195"/>
      <c r="G325" s="194"/>
      <c r="H325" s="108"/>
      <c r="I325" s="196">
        <f t="shared" si="14"/>
        <v>0</v>
      </c>
      <c r="J325" s="108"/>
    </row>
    <row r="326" spans="1:10" x14ac:dyDescent="0.3">
      <c r="A326" s="287" t="str">
        <f t="shared" si="12"/>
        <v>N</v>
      </c>
      <c r="B326" s="192" t="s">
        <v>60</v>
      </c>
      <c r="C326" s="151">
        <f t="shared" si="13"/>
        <v>0</v>
      </c>
      <c r="D326" s="193"/>
      <c r="E326" s="194"/>
      <c r="F326" s="195"/>
      <c r="G326" s="194"/>
      <c r="H326" s="108"/>
      <c r="I326" s="196">
        <f t="shared" si="14"/>
        <v>0</v>
      </c>
      <c r="J326" s="108"/>
    </row>
    <row r="327" spans="1:10" x14ac:dyDescent="0.3">
      <c r="A327" s="287" t="str">
        <f t="shared" ref="A327:A390" si="15">IF(H327&gt;0,"A","N")</f>
        <v>N</v>
      </c>
      <c r="B327" s="192" t="s">
        <v>60</v>
      </c>
      <c r="C327" s="151">
        <f t="shared" ref="C327:C337" si="16">LOOKUP(B327,podpolozky2,nazvypodpoloziek2)</f>
        <v>0</v>
      </c>
      <c r="D327" s="193"/>
      <c r="E327" s="194"/>
      <c r="F327" s="195"/>
      <c r="G327" s="194"/>
      <c r="H327" s="108"/>
      <c r="I327" s="196">
        <f t="shared" ref="I327:I390" si="17">H327-J327</f>
        <v>0</v>
      </c>
      <c r="J327" s="108"/>
    </row>
    <row r="328" spans="1:10" x14ac:dyDescent="0.3">
      <c r="A328" s="287" t="str">
        <f t="shared" si="15"/>
        <v>N</v>
      </c>
      <c r="B328" s="192" t="s">
        <v>60</v>
      </c>
      <c r="C328" s="151">
        <f t="shared" si="16"/>
        <v>0</v>
      </c>
      <c r="D328" s="193"/>
      <c r="E328" s="194"/>
      <c r="F328" s="195"/>
      <c r="G328" s="194"/>
      <c r="H328" s="108"/>
      <c r="I328" s="196">
        <f t="shared" si="17"/>
        <v>0</v>
      </c>
      <c r="J328" s="108"/>
    </row>
    <row r="329" spans="1:10" x14ac:dyDescent="0.3">
      <c r="A329" s="287" t="str">
        <f t="shared" si="15"/>
        <v>N</v>
      </c>
      <c r="B329" s="192" t="s">
        <v>60</v>
      </c>
      <c r="C329" s="151">
        <f t="shared" si="16"/>
        <v>0</v>
      </c>
      <c r="D329" s="193"/>
      <c r="E329" s="194"/>
      <c r="F329" s="195"/>
      <c r="G329" s="194"/>
      <c r="H329" s="108"/>
      <c r="I329" s="196">
        <f t="shared" si="17"/>
        <v>0</v>
      </c>
      <c r="J329" s="108"/>
    </row>
    <row r="330" spans="1:10" x14ac:dyDescent="0.3">
      <c r="A330" s="287" t="str">
        <f t="shared" si="15"/>
        <v>N</v>
      </c>
      <c r="B330" s="192" t="s">
        <v>60</v>
      </c>
      <c r="C330" s="151">
        <f t="shared" si="16"/>
        <v>0</v>
      </c>
      <c r="D330" s="193"/>
      <c r="E330" s="194"/>
      <c r="F330" s="195"/>
      <c r="G330" s="194"/>
      <c r="H330" s="108"/>
      <c r="I330" s="196">
        <f t="shared" si="17"/>
        <v>0</v>
      </c>
      <c r="J330" s="108"/>
    </row>
    <row r="331" spans="1:10" x14ac:dyDescent="0.3">
      <c r="A331" s="287" t="str">
        <f t="shared" si="15"/>
        <v>N</v>
      </c>
      <c r="B331" s="192" t="s">
        <v>60</v>
      </c>
      <c r="C331" s="151">
        <f t="shared" si="16"/>
        <v>0</v>
      </c>
      <c r="D331" s="193"/>
      <c r="E331" s="194"/>
      <c r="F331" s="195"/>
      <c r="G331" s="194"/>
      <c r="H331" s="108"/>
      <c r="I331" s="196">
        <f t="shared" si="17"/>
        <v>0</v>
      </c>
      <c r="J331" s="108"/>
    </row>
    <row r="332" spans="1:10" x14ac:dyDescent="0.3">
      <c r="A332" s="287" t="str">
        <f t="shared" si="15"/>
        <v>N</v>
      </c>
      <c r="B332" s="192" t="s">
        <v>60</v>
      </c>
      <c r="C332" s="151">
        <f t="shared" si="16"/>
        <v>0</v>
      </c>
      <c r="D332" s="193"/>
      <c r="E332" s="194"/>
      <c r="F332" s="195"/>
      <c r="G332" s="194"/>
      <c r="H332" s="108"/>
      <c r="I332" s="196">
        <f t="shared" si="17"/>
        <v>0</v>
      </c>
      <c r="J332" s="108"/>
    </row>
    <row r="333" spans="1:10" x14ac:dyDescent="0.3">
      <c r="A333" s="287" t="str">
        <f t="shared" si="15"/>
        <v>N</v>
      </c>
      <c r="B333" s="192" t="s">
        <v>60</v>
      </c>
      <c r="C333" s="151">
        <f t="shared" si="16"/>
        <v>0</v>
      </c>
      <c r="D333" s="193"/>
      <c r="E333" s="194"/>
      <c r="F333" s="195"/>
      <c r="G333" s="194"/>
      <c r="H333" s="108"/>
      <c r="I333" s="196">
        <f t="shared" si="17"/>
        <v>0</v>
      </c>
      <c r="J333" s="108"/>
    </row>
    <row r="334" spans="1:10" x14ac:dyDescent="0.3">
      <c r="A334" s="287" t="str">
        <f t="shared" si="15"/>
        <v>N</v>
      </c>
      <c r="B334" s="192" t="s">
        <v>60</v>
      </c>
      <c r="C334" s="151">
        <f t="shared" si="16"/>
        <v>0</v>
      </c>
      <c r="D334" s="193"/>
      <c r="E334" s="194"/>
      <c r="F334" s="195"/>
      <c r="G334" s="194"/>
      <c r="H334" s="108"/>
      <c r="I334" s="196">
        <f t="shared" si="17"/>
        <v>0</v>
      </c>
      <c r="J334" s="108"/>
    </row>
    <row r="335" spans="1:10" x14ac:dyDescent="0.3">
      <c r="A335" s="287" t="str">
        <f t="shared" si="15"/>
        <v>N</v>
      </c>
      <c r="B335" s="192" t="s">
        <v>60</v>
      </c>
      <c r="C335" s="151">
        <f t="shared" si="16"/>
        <v>0</v>
      </c>
      <c r="D335" s="193"/>
      <c r="E335" s="194"/>
      <c r="F335" s="195"/>
      <c r="G335" s="194"/>
      <c r="H335" s="108"/>
      <c r="I335" s="196">
        <f t="shared" si="17"/>
        <v>0</v>
      </c>
      <c r="J335" s="108"/>
    </row>
    <row r="336" spans="1:10" x14ac:dyDescent="0.3">
      <c r="A336" s="287" t="str">
        <f t="shared" si="15"/>
        <v>N</v>
      </c>
      <c r="B336" s="192" t="s">
        <v>60</v>
      </c>
      <c r="C336" s="151">
        <f t="shared" si="16"/>
        <v>0</v>
      </c>
      <c r="D336" s="193"/>
      <c r="E336" s="194"/>
      <c r="F336" s="195"/>
      <c r="G336" s="194"/>
      <c r="H336" s="108"/>
      <c r="I336" s="196">
        <f t="shared" si="17"/>
        <v>0</v>
      </c>
      <c r="J336" s="108"/>
    </row>
    <row r="337" spans="1:10" x14ac:dyDescent="0.3">
      <c r="A337" s="287" t="str">
        <f t="shared" si="15"/>
        <v>N</v>
      </c>
      <c r="B337" s="192" t="s">
        <v>60</v>
      </c>
      <c r="C337" s="151">
        <f t="shared" si="16"/>
        <v>0</v>
      </c>
      <c r="D337" s="193"/>
      <c r="E337" s="194"/>
      <c r="F337" s="195"/>
      <c r="G337" s="194"/>
      <c r="H337" s="108"/>
      <c r="I337" s="196">
        <f t="shared" si="17"/>
        <v>0</v>
      </c>
      <c r="J337" s="108"/>
    </row>
    <row r="338" spans="1:10" x14ac:dyDescent="0.3">
      <c r="A338" s="287" t="str">
        <f t="shared" si="15"/>
        <v>N</v>
      </c>
      <c r="B338" s="192" t="s">
        <v>60</v>
      </c>
      <c r="C338" s="151">
        <f t="shared" ref="C338:C390" si="18">LOOKUP(B338,podpolozky2,nazvypodpoloziek2)</f>
        <v>0</v>
      </c>
      <c r="D338" s="193"/>
      <c r="E338" s="194"/>
      <c r="F338" s="195"/>
      <c r="G338" s="194"/>
      <c r="H338" s="108"/>
      <c r="I338" s="196">
        <f t="shared" si="17"/>
        <v>0</v>
      </c>
      <c r="J338" s="108"/>
    </row>
    <row r="339" spans="1:10" x14ac:dyDescent="0.3">
      <c r="A339" s="287" t="str">
        <f t="shared" si="15"/>
        <v>N</v>
      </c>
      <c r="B339" s="192" t="s">
        <v>60</v>
      </c>
      <c r="C339" s="151">
        <f t="shared" si="18"/>
        <v>0</v>
      </c>
      <c r="D339" s="193"/>
      <c r="E339" s="194"/>
      <c r="F339" s="195"/>
      <c r="G339" s="194"/>
      <c r="H339" s="108"/>
      <c r="I339" s="196">
        <f t="shared" si="17"/>
        <v>0</v>
      </c>
      <c r="J339" s="108"/>
    </row>
    <row r="340" spans="1:10" x14ac:dyDescent="0.3">
      <c r="A340" s="287" t="str">
        <f t="shared" si="15"/>
        <v>N</v>
      </c>
      <c r="B340" s="192" t="s">
        <v>60</v>
      </c>
      <c r="C340" s="151">
        <f t="shared" si="18"/>
        <v>0</v>
      </c>
      <c r="D340" s="193"/>
      <c r="E340" s="194"/>
      <c r="F340" s="195"/>
      <c r="G340" s="194"/>
      <c r="H340" s="108"/>
      <c r="I340" s="196">
        <f t="shared" si="17"/>
        <v>0</v>
      </c>
      <c r="J340" s="108"/>
    </row>
    <row r="341" spans="1:10" x14ac:dyDescent="0.3">
      <c r="A341" s="287" t="str">
        <f t="shared" si="15"/>
        <v>N</v>
      </c>
      <c r="B341" s="192" t="s">
        <v>60</v>
      </c>
      <c r="C341" s="151">
        <f t="shared" si="18"/>
        <v>0</v>
      </c>
      <c r="D341" s="193"/>
      <c r="E341" s="194"/>
      <c r="F341" s="195"/>
      <c r="G341" s="194"/>
      <c r="H341" s="108"/>
      <c r="I341" s="196">
        <f t="shared" si="17"/>
        <v>0</v>
      </c>
      <c r="J341" s="108"/>
    </row>
    <row r="342" spans="1:10" x14ac:dyDescent="0.3">
      <c r="A342" s="287" t="str">
        <f t="shared" si="15"/>
        <v>N</v>
      </c>
      <c r="B342" s="192" t="s">
        <v>60</v>
      </c>
      <c r="C342" s="151">
        <f t="shared" si="18"/>
        <v>0</v>
      </c>
      <c r="D342" s="193"/>
      <c r="E342" s="194"/>
      <c r="F342" s="195"/>
      <c r="G342" s="194"/>
      <c r="H342" s="108"/>
      <c r="I342" s="196">
        <f t="shared" si="17"/>
        <v>0</v>
      </c>
      <c r="J342" s="108"/>
    </row>
    <row r="343" spans="1:10" x14ac:dyDescent="0.3">
      <c r="A343" s="287" t="str">
        <f t="shared" si="15"/>
        <v>N</v>
      </c>
      <c r="B343" s="192" t="s">
        <v>60</v>
      </c>
      <c r="C343" s="151">
        <f t="shared" si="18"/>
        <v>0</v>
      </c>
      <c r="D343" s="193"/>
      <c r="E343" s="194"/>
      <c r="F343" s="195"/>
      <c r="G343" s="194"/>
      <c r="H343" s="108"/>
      <c r="I343" s="196">
        <f t="shared" si="17"/>
        <v>0</v>
      </c>
      <c r="J343" s="108"/>
    </row>
    <row r="344" spans="1:10" x14ac:dyDescent="0.3">
      <c r="A344" s="287" t="str">
        <f t="shared" si="15"/>
        <v>N</v>
      </c>
      <c r="B344" s="192" t="s">
        <v>60</v>
      </c>
      <c r="C344" s="151">
        <f t="shared" si="18"/>
        <v>0</v>
      </c>
      <c r="D344" s="193"/>
      <c r="E344" s="194"/>
      <c r="F344" s="195"/>
      <c r="G344" s="194"/>
      <c r="H344" s="108"/>
      <c r="I344" s="196">
        <f t="shared" si="17"/>
        <v>0</v>
      </c>
      <c r="J344" s="108"/>
    </row>
    <row r="345" spans="1:10" x14ac:dyDescent="0.3">
      <c r="A345" s="287" t="str">
        <f t="shared" si="15"/>
        <v>N</v>
      </c>
      <c r="B345" s="192" t="s">
        <v>60</v>
      </c>
      <c r="C345" s="151">
        <f t="shared" si="18"/>
        <v>0</v>
      </c>
      <c r="D345" s="193"/>
      <c r="E345" s="194"/>
      <c r="F345" s="195"/>
      <c r="G345" s="194"/>
      <c r="H345" s="108"/>
      <c r="I345" s="196">
        <f t="shared" si="17"/>
        <v>0</v>
      </c>
      <c r="J345" s="108"/>
    </row>
    <row r="346" spans="1:10" x14ac:dyDescent="0.3">
      <c r="A346" s="287" t="str">
        <f t="shared" si="15"/>
        <v>N</v>
      </c>
      <c r="B346" s="192" t="s">
        <v>60</v>
      </c>
      <c r="C346" s="151">
        <f t="shared" si="18"/>
        <v>0</v>
      </c>
      <c r="D346" s="193"/>
      <c r="E346" s="194"/>
      <c r="F346" s="195"/>
      <c r="G346" s="194"/>
      <c r="H346" s="108"/>
      <c r="I346" s="196">
        <f t="shared" si="17"/>
        <v>0</v>
      </c>
      <c r="J346" s="108"/>
    </row>
    <row r="347" spans="1:10" x14ac:dyDescent="0.3">
      <c r="A347" s="287" t="str">
        <f t="shared" si="15"/>
        <v>N</v>
      </c>
      <c r="B347" s="192" t="s">
        <v>60</v>
      </c>
      <c r="C347" s="151">
        <f t="shared" si="18"/>
        <v>0</v>
      </c>
      <c r="D347" s="193"/>
      <c r="E347" s="194"/>
      <c r="F347" s="195"/>
      <c r="G347" s="194"/>
      <c r="H347" s="108"/>
      <c r="I347" s="196">
        <f t="shared" si="17"/>
        <v>0</v>
      </c>
      <c r="J347" s="108"/>
    </row>
    <row r="348" spans="1:10" x14ac:dyDescent="0.3">
      <c r="A348" s="287" t="str">
        <f t="shared" si="15"/>
        <v>N</v>
      </c>
      <c r="B348" s="192" t="s">
        <v>60</v>
      </c>
      <c r="C348" s="151">
        <f t="shared" si="18"/>
        <v>0</v>
      </c>
      <c r="D348" s="193"/>
      <c r="E348" s="194"/>
      <c r="F348" s="195"/>
      <c r="G348" s="194"/>
      <c r="H348" s="108"/>
      <c r="I348" s="196">
        <f t="shared" si="17"/>
        <v>0</v>
      </c>
      <c r="J348" s="108"/>
    </row>
    <row r="349" spans="1:10" x14ac:dyDescent="0.3">
      <c r="A349" s="287" t="str">
        <f t="shared" si="15"/>
        <v>N</v>
      </c>
      <c r="B349" s="192" t="s">
        <v>60</v>
      </c>
      <c r="C349" s="151">
        <f t="shared" si="18"/>
        <v>0</v>
      </c>
      <c r="D349" s="193"/>
      <c r="E349" s="194"/>
      <c r="F349" s="195"/>
      <c r="G349" s="194"/>
      <c r="H349" s="108"/>
      <c r="I349" s="196">
        <f t="shared" si="17"/>
        <v>0</v>
      </c>
      <c r="J349" s="108"/>
    </row>
    <row r="350" spans="1:10" x14ac:dyDescent="0.3">
      <c r="A350" s="287" t="str">
        <f t="shared" si="15"/>
        <v>N</v>
      </c>
      <c r="B350" s="192" t="s">
        <v>60</v>
      </c>
      <c r="C350" s="151">
        <f t="shared" si="18"/>
        <v>0</v>
      </c>
      <c r="D350" s="193"/>
      <c r="E350" s="194"/>
      <c r="F350" s="195"/>
      <c r="G350" s="194"/>
      <c r="H350" s="108"/>
      <c r="I350" s="196">
        <f t="shared" si="17"/>
        <v>0</v>
      </c>
      <c r="J350" s="108"/>
    </row>
    <row r="351" spans="1:10" x14ac:dyDescent="0.3">
      <c r="A351" s="287" t="str">
        <f t="shared" si="15"/>
        <v>N</v>
      </c>
      <c r="B351" s="192" t="s">
        <v>60</v>
      </c>
      <c r="C351" s="151">
        <f t="shared" si="18"/>
        <v>0</v>
      </c>
      <c r="D351" s="193"/>
      <c r="E351" s="194"/>
      <c r="F351" s="195"/>
      <c r="G351" s="194"/>
      <c r="H351" s="108"/>
      <c r="I351" s="196">
        <f t="shared" si="17"/>
        <v>0</v>
      </c>
      <c r="J351" s="108"/>
    </row>
    <row r="352" spans="1:10" x14ac:dyDescent="0.3">
      <c r="A352" s="287" t="str">
        <f t="shared" si="15"/>
        <v>N</v>
      </c>
      <c r="B352" s="192" t="s">
        <v>60</v>
      </c>
      <c r="C352" s="151">
        <f t="shared" si="18"/>
        <v>0</v>
      </c>
      <c r="D352" s="193"/>
      <c r="E352" s="194"/>
      <c r="F352" s="195"/>
      <c r="G352" s="194"/>
      <c r="H352" s="108"/>
      <c r="I352" s="196">
        <f t="shared" si="17"/>
        <v>0</v>
      </c>
      <c r="J352" s="108"/>
    </row>
    <row r="353" spans="1:10" x14ac:dyDescent="0.3">
      <c r="A353" s="287" t="str">
        <f t="shared" si="15"/>
        <v>N</v>
      </c>
      <c r="B353" s="192" t="s">
        <v>60</v>
      </c>
      <c r="C353" s="151">
        <f t="shared" si="18"/>
        <v>0</v>
      </c>
      <c r="D353" s="193"/>
      <c r="E353" s="194"/>
      <c r="F353" s="195"/>
      <c r="G353" s="194"/>
      <c r="H353" s="108"/>
      <c r="I353" s="196">
        <f t="shared" si="17"/>
        <v>0</v>
      </c>
      <c r="J353" s="108"/>
    </row>
    <row r="354" spans="1:10" x14ac:dyDescent="0.3">
      <c r="A354" s="287" t="str">
        <f t="shared" si="15"/>
        <v>N</v>
      </c>
      <c r="B354" s="192" t="s">
        <v>60</v>
      </c>
      <c r="C354" s="151">
        <f t="shared" si="18"/>
        <v>0</v>
      </c>
      <c r="D354" s="193"/>
      <c r="E354" s="194"/>
      <c r="F354" s="195"/>
      <c r="G354" s="194"/>
      <c r="H354" s="108"/>
      <c r="I354" s="196">
        <f t="shared" si="17"/>
        <v>0</v>
      </c>
      <c r="J354" s="108"/>
    </row>
    <row r="355" spans="1:10" x14ac:dyDescent="0.3">
      <c r="A355" s="287" t="str">
        <f t="shared" si="15"/>
        <v>N</v>
      </c>
      <c r="B355" s="192" t="s">
        <v>60</v>
      </c>
      <c r="C355" s="151">
        <f t="shared" si="18"/>
        <v>0</v>
      </c>
      <c r="D355" s="193"/>
      <c r="E355" s="194"/>
      <c r="F355" s="195"/>
      <c r="G355" s="194"/>
      <c r="H355" s="108"/>
      <c r="I355" s="196">
        <f t="shared" si="17"/>
        <v>0</v>
      </c>
      <c r="J355" s="108"/>
    </row>
    <row r="356" spans="1:10" x14ac:dyDescent="0.3">
      <c r="A356" s="287" t="str">
        <f t="shared" si="15"/>
        <v>N</v>
      </c>
      <c r="B356" s="192" t="s">
        <v>60</v>
      </c>
      <c r="C356" s="151">
        <f t="shared" si="18"/>
        <v>0</v>
      </c>
      <c r="D356" s="193"/>
      <c r="E356" s="194"/>
      <c r="F356" s="195"/>
      <c r="G356" s="194"/>
      <c r="H356" s="108"/>
      <c r="I356" s="196">
        <f t="shared" si="17"/>
        <v>0</v>
      </c>
      <c r="J356" s="108"/>
    </row>
    <row r="357" spans="1:10" x14ac:dyDescent="0.3">
      <c r="A357" s="287" t="str">
        <f t="shared" si="15"/>
        <v>N</v>
      </c>
      <c r="B357" s="192" t="s">
        <v>60</v>
      </c>
      <c r="C357" s="151">
        <f t="shared" si="18"/>
        <v>0</v>
      </c>
      <c r="D357" s="193"/>
      <c r="E357" s="194"/>
      <c r="F357" s="195"/>
      <c r="G357" s="194"/>
      <c r="H357" s="108"/>
      <c r="I357" s="196">
        <f t="shared" si="17"/>
        <v>0</v>
      </c>
      <c r="J357" s="108"/>
    </row>
    <row r="358" spans="1:10" x14ac:dyDescent="0.3">
      <c r="A358" s="287" t="str">
        <f t="shared" si="15"/>
        <v>N</v>
      </c>
      <c r="B358" s="192" t="s">
        <v>60</v>
      </c>
      <c r="C358" s="151">
        <f t="shared" si="18"/>
        <v>0</v>
      </c>
      <c r="D358" s="193"/>
      <c r="E358" s="194"/>
      <c r="F358" s="195"/>
      <c r="G358" s="194"/>
      <c r="H358" s="108"/>
      <c r="I358" s="196">
        <f t="shared" si="17"/>
        <v>0</v>
      </c>
      <c r="J358" s="108"/>
    </row>
    <row r="359" spans="1:10" x14ac:dyDescent="0.3">
      <c r="A359" s="287" t="str">
        <f t="shared" si="15"/>
        <v>N</v>
      </c>
      <c r="B359" s="192" t="s">
        <v>60</v>
      </c>
      <c r="C359" s="151">
        <f t="shared" si="18"/>
        <v>0</v>
      </c>
      <c r="D359" s="193"/>
      <c r="E359" s="194"/>
      <c r="F359" s="195"/>
      <c r="G359" s="194"/>
      <c r="H359" s="108"/>
      <c r="I359" s="196">
        <f t="shared" si="17"/>
        <v>0</v>
      </c>
      <c r="J359" s="108"/>
    </row>
    <row r="360" spans="1:10" x14ac:dyDescent="0.3">
      <c r="A360" s="287" t="str">
        <f t="shared" si="15"/>
        <v>N</v>
      </c>
      <c r="B360" s="192" t="s">
        <v>60</v>
      </c>
      <c r="C360" s="151">
        <f t="shared" si="18"/>
        <v>0</v>
      </c>
      <c r="D360" s="193"/>
      <c r="E360" s="194"/>
      <c r="F360" s="195"/>
      <c r="G360" s="194"/>
      <c r="H360" s="108"/>
      <c r="I360" s="196">
        <f t="shared" si="17"/>
        <v>0</v>
      </c>
      <c r="J360" s="108"/>
    </row>
    <row r="361" spans="1:10" x14ac:dyDescent="0.3">
      <c r="A361" s="287" t="str">
        <f t="shared" si="15"/>
        <v>N</v>
      </c>
      <c r="B361" s="192" t="s">
        <v>60</v>
      </c>
      <c r="C361" s="151">
        <f t="shared" si="18"/>
        <v>0</v>
      </c>
      <c r="D361" s="193"/>
      <c r="E361" s="194"/>
      <c r="F361" s="195"/>
      <c r="G361" s="194"/>
      <c r="H361" s="108"/>
      <c r="I361" s="196">
        <f t="shared" si="17"/>
        <v>0</v>
      </c>
      <c r="J361" s="108"/>
    </row>
    <row r="362" spans="1:10" x14ac:dyDescent="0.3">
      <c r="A362" s="287" t="str">
        <f t="shared" si="15"/>
        <v>N</v>
      </c>
      <c r="B362" s="192" t="s">
        <v>60</v>
      </c>
      <c r="C362" s="151">
        <f t="shared" si="18"/>
        <v>0</v>
      </c>
      <c r="D362" s="193"/>
      <c r="E362" s="194"/>
      <c r="F362" s="195"/>
      <c r="G362" s="194"/>
      <c r="H362" s="108"/>
      <c r="I362" s="196">
        <f t="shared" si="17"/>
        <v>0</v>
      </c>
      <c r="J362" s="108"/>
    </row>
    <row r="363" spans="1:10" x14ac:dyDescent="0.3">
      <c r="A363" s="287" t="str">
        <f t="shared" si="15"/>
        <v>N</v>
      </c>
      <c r="B363" s="192" t="s">
        <v>60</v>
      </c>
      <c r="C363" s="151">
        <f t="shared" si="18"/>
        <v>0</v>
      </c>
      <c r="D363" s="193"/>
      <c r="E363" s="194"/>
      <c r="F363" s="195"/>
      <c r="G363" s="194"/>
      <c r="H363" s="108"/>
      <c r="I363" s="196">
        <f t="shared" si="17"/>
        <v>0</v>
      </c>
      <c r="J363" s="108"/>
    </row>
    <row r="364" spans="1:10" x14ac:dyDescent="0.3">
      <c r="A364" s="287" t="str">
        <f t="shared" si="15"/>
        <v>N</v>
      </c>
      <c r="B364" s="192" t="s">
        <v>60</v>
      </c>
      <c r="C364" s="151">
        <f t="shared" si="18"/>
        <v>0</v>
      </c>
      <c r="D364" s="193"/>
      <c r="E364" s="194"/>
      <c r="F364" s="195"/>
      <c r="G364" s="194"/>
      <c r="H364" s="108"/>
      <c r="I364" s="196">
        <f t="shared" si="17"/>
        <v>0</v>
      </c>
      <c r="J364" s="108"/>
    </row>
    <row r="365" spans="1:10" x14ac:dyDescent="0.3">
      <c r="A365" s="287" t="str">
        <f t="shared" si="15"/>
        <v>N</v>
      </c>
      <c r="B365" s="192" t="s">
        <v>60</v>
      </c>
      <c r="C365" s="151">
        <f t="shared" si="18"/>
        <v>0</v>
      </c>
      <c r="D365" s="193"/>
      <c r="E365" s="194"/>
      <c r="F365" s="195"/>
      <c r="G365" s="194"/>
      <c r="H365" s="108"/>
      <c r="I365" s="196">
        <f t="shared" si="17"/>
        <v>0</v>
      </c>
      <c r="J365" s="108"/>
    </row>
    <row r="366" spans="1:10" x14ac:dyDescent="0.3">
      <c r="A366" s="287" t="str">
        <f t="shared" si="15"/>
        <v>N</v>
      </c>
      <c r="B366" s="192" t="s">
        <v>60</v>
      </c>
      <c r="C366" s="151">
        <f t="shared" si="18"/>
        <v>0</v>
      </c>
      <c r="D366" s="193"/>
      <c r="E366" s="194"/>
      <c r="F366" s="195"/>
      <c r="G366" s="194"/>
      <c r="H366" s="108"/>
      <c r="I366" s="196">
        <f t="shared" si="17"/>
        <v>0</v>
      </c>
      <c r="J366" s="108"/>
    </row>
    <row r="367" spans="1:10" x14ac:dyDescent="0.3">
      <c r="A367" s="287" t="str">
        <f t="shared" si="15"/>
        <v>N</v>
      </c>
      <c r="B367" s="192" t="s">
        <v>60</v>
      </c>
      <c r="C367" s="151">
        <f t="shared" si="18"/>
        <v>0</v>
      </c>
      <c r="D367" s="193"/>
      <c r="E367" s="194"/>
      <c r="F367" s="195"/>
      <c r="G367" s="194"/>
      <c r="H367" s="108"/>
      <c r="I367" s="196">
        <f t="shared" si="17"/>
        <v>0</v>
      </c>
      <c r="J367" s="108"/>
    </row>
    <row r="368" spans="1:10" x14ac:dyDescent="0.3">
      <c r="A368" s="287" t="str">
        <f t="shared" si="15"/>
        <v>N</v>
      </c>
      <c r="B368" s="192" t="s">
        <v>60</v>
      </c>
      <c r="C368" s="151">
        <f t="shared" si="18"/>
        <v>0</v>
      </c>
      <c r="D368" s="193"/>
      <c r="E368" s="194"/>
      <c r="F368" s="195"/>
      <c r="G368" s="194"/>
      <c r="H368" s="108"/>
      <c r="I368" s="196">
        <f t="shared" si="17"/>
        <v>0</v>
      </c>
      <c r="J368" s="108"/>
    </row>
    <row r="369" spans="1:10" x14ac:dyDescent="0.3">
      <c r="A369" s="287" t="str">
        <f t="shared" si="15"/>
        <v>N</v>
      </c>
      <c r="B369" s="192" t="s">
        <v>60</v>
      </c>
      <c r="C369" s="151">
        <f t="shared" si="18"/>
        <v>0</v>
      </c>
      <c r="D369" s="193"/>
      <c r="E369" s="194"/>
      <c r="F369" s="195"/>
      <c r="G369" s="194"/>
      <c r="H369" s="108"/>
      <c r="I369" s="196">
        <f t="shared" si="17"/>
        <v>0</v>
      </c>
      <c r="J369" s="108"/>
    </row>
    <row r="370" spans="1:10" x14ac:dyDescent="0.3">
      <c r="A370" s="287" t="str">
        <f t="shared" si="15"/>
        <v>N</v>
      </c>
      <c r="B370" s="192" t="s">
        <v>60</v>
      </c>
      <c r="C370" s="151">
        <f t="shared" si="18"/>
        <v>0</v>
      </c>
      <c r="D370" s="193"/>
      <c r="E370" s="194"/>
      <c r="F370" s="195"/>
      <c r="G370" s="194"/>
      <c r="H370" s="108"/>
      <c r="I370" s="196">
        <f t="shared" si="17"/>
        <v>0</v>
      </c>
      <c r="J370" s="108"/>
    </row>
    <row r="371" spans="1:10" x14ac:dyDescent="0.3">
      <c r="A371" s="287" t="str">
        <f t="shared" si="15"/>
        <v>N</v>
      </c>
      <c r="B371" s="192" t="s">
        <v>60</v>
      </c>
      <c r="C371" s="151">
        <f t="shared" si="18"/>
        <v>0</v>
      </c>
      <c r="D371" s="193"/>
      <c r="E371" s="194"/>
      <c r="F371" s="195"/>
      <c r="G371" s="194"/>
      <c r="H371" s="108"/>
      <c r="I371" s="196">
        <f t="shared" si="17"/>
        <v>0</v>
      </c>
      <c r="J371" s="108"/>
    </row>
    <row r="372" spans="1:10" x14ac:dyDescent="0.3">
      <c r="A372" s="287" t="str">
        <f t="shared" si="15"/>
        <v>N</v>
      </c>
      <c r="B372" s="192" t="s">
        <v>60</v>
      </c>
      <c r="C372" s="151">
        <f t="shared" si="18"/>
        <v>0</v>
      </c>
      <c r="D372" s="193"/>
      <c r="E372" s="194"/>
      <c r="F372" s="195"/>
      <c r="G372" s="194"/>
      <c r="H372" s="108"/>
      <c r="I372" s="196">
        <f t="shared" si="17"/>
        <v>0</v>
      </c>
      <c r="J372" s="108"/>
    </row>
    <row r="373" spans="1:10" x14ac:dyDescent="0.3">
      <c r="A373" s="287" t="str">
        <f t="shared" si="15"/>
        <v>N</v>
      </c>
      <c r="B373" s="192" t="s">
        <v>60</v>
      </c>
      <c r="C373" s="151">
        <f t="shared" si="18"/>
        <v>0</v>
      </c>
      <c r="D373" s="193"/>
      <c r="E373" s="194"/>
      <c r="F373" s="195"/>
      <c r="G373" s="194"/>
      <c r="H373" s="108"/>
      <c r="I373" s="196">
        <f t="shared" si="17"/>
        <v>0</v>
      </c>
      <c r="J373" s="108"/>
    </row>
    <row r="374" spans="1:10" x14ac:dyDescent="0.3">
      <c r="A374" s="287" t="str">
        <f t="shared" si="15"/>
        <v>N</v>
      </c>
      <c r="B374" s="192" t="s">
        <v>60</v>
      </c>
      <c r="C374" s="151">
        <f t="shared" si="18"/>
        <v>0</v>
      </c>
      <c r="D374" s="193"/>
      <c r="E374" s="194"/>
      <c r="F374" s="195"/>
      <c r="G374" s="194"/>
      <c r="H374" s="108"/>
      <c r="I374" s="196">
        <f t="shared" si="17"/>
        <v>0</v>
      </c>
      <c r="J374" s="108"/>
    </row>
    <row r="375" spans="1:10" x14ac:dyDescent="0.3">
      <c r="A375" s="287" t="str">
        <f t="shared" si="15"/>
        <v>N</v>
      </c>
      <c r="B375" s="192" t="s">
        <v>60</v>
      </c>
      <c r="C375" s="151">
        <f t="shared" si="18"/>
        <v>0</v>
      </c>
      <c r="D375" s="193"/>
      <c r="E375" s="194"/>
      <c r="F375" s="195"/>
      <c r="G375" s="194"/>
      <c r="H375" s="108"/>
      <c r="I375" s="196">
        <f t="shared" si="17"/>
        <v>0</v>
      </c>
      <c r="J375" s="108"/>
    </row>
    <row r="376" spans="1:10" x14ac:dyDescent="0.3">
      <c r="A376" s="287" t="str">
        <f t="shared" si="15"/>
        <v>N</v>
      </c>
      <c r="B376" s="192" t="s">
        <v>60</v>
      </c>
      <c r="C376" s="151">
        <f t="shared" si="18"/>
        <v>0</v>
      </c>
      <c r="D376" s="193"/>
      <c r="E376" s="194"/>
      <c r="F376" s="195"/>
      <c r="G376" s="194"/>
      <c r="H376" s="108"/>
      <c r="I376" s="196">
        <f t="shared" si="17"/>
        <v>0</v>
      </c>
      <c r="J376" s="108"/>
    </row>
    <row r="377" spans="1:10" x14ac:dyDescent="0.3">
      <c r="A377" s="287" t="str">
        <f t="shared" si="15"/>
        <v>N</v>
      </c>
      <c r="B377" s="192" t="s">
        <v>60</v>
      </c>
      <c r="C377" s="151">
        <f t="shared" si="18"/>
        <v>0</v>
      </c>
      <c r="D377" s="193"/>
      <c r="E377" s="194"/>
      <c r="F377" s="195"/>
      <c r="G377" s="194"/>
      <c r="H377" s="108"/>
      <c r="I377" s="196">
        <f t="shared" si="17"/>
        <v>0</v>
      </c>
      <c r="J377" s="108"/>
    </row>
    <row r="378" spans="1:10" x14ac:dyDescent="0.3">
      <c r="A378" s="287" t="str">
        <f t="shared" si="15"/>
        <v>N</v>
      </c>
      <c r="B378" s="192" t="s">
        <v>60</v>
      </c>
      <c r="C378" s="151">
        <f t="shared" si="18"/>
        <v>0</v>
      </c>
      <c r="D378" s="193"/>
      <c r="E378" s="194"/>
      <c r="F378" s="195"/>
      <c r="G378" s="194"/>
      <c r="H378" s="108"/>
      <c r="I378" s="196">
        <f t="shared" si="17"/>
        <v>0</v>
      </c>
      <c r="J378" s="108"/>
    </row>
    <row r="379" spans="1:10" x14ac:dyDescent="0.3">
      <c r="A379" s="287" t="str">
        <f t="shared" si="15"/>
        <v>N</v>
      </c>
      <c r="B379" s="192" t="s">
        <v>60</v>
      </c>
      <c r="C379" s="151">
        <f t="shared" si="18"/>
        <v>0</v>
      </c>
      <c r="D379" s="193"/>
      <c r="E379" s="194"/>
      <c r="F379" s="195"/>
      <c r="G379" s="194"/>
      <c r="H379" s="108"/>
      <c r="I379" s="196">
        <f t="shared" si="17"/>
        <v>0</v>
      </c>
      <c r="J379" s="108"/>
    </row>
    <row r="380" spans="1:10" x14ac:dyDescent="0.3">
      <c r="A380" s="287" t="str">
        <f t="shared" si="15"/>
        <v>N</v>
      </c>
      <c r="B380" s="192" t="s">
        <v>60</v>
      </c>
      <c r="C380" s="151">
        <f t="shared" si="18"/>
        <v>0</v>
      </c>
      <c r="D380" s="193"/>
      <c r="E380" s="194"/>
      <c r="F380" s="195"/>
      <c r="G380" s="194"/>
      <c r="H380" s="108"/>
      <c r="I380" s="196">
        <f t="shared" si="17"/>
        <v>0</v>
      </c>
      <c r="J380" s="108"/>
    </row>
    <row r="381" spans="1:10" x14ac:dyDescent="0.3">
      <c r="A381" s="287" t="str">
        <f t="shared" si="15"/>
        <v>N</v>
      </c>
      <c r="B381" s="192" t="s">
        <v>60</v>
      </c>
      <c r="C381" s="151">
        <f t="shared" si="18"/>
        <v>0</v>
      </c>
      <c r="D381" s="193"/>
      <c r="E381" s="194"/>
      <c r="F381" s="195"/>
      <c r="G381" s="194"/>
      <c r="H381" s="108"/>
      <c r="I381" s="196">
        <f t="shared" si="17"/>
        <v>0</v>
      </c>
      <c r="J381" s="108"/>
    </row>
    <row r="382" spans="1:10" x14ac:dyDescent="0.3">
      <c r="A382" s="287" t="str">
        <f t="shared" si="15"/>
        <v>N</v>
      </c>
      <c r="B382" s="192" t="s">
        <v>60</v>
      </c>
      <c r="C382" s="151">
        <f t="shared" si="18"/>
        <v>0</v>
      </c>
      <c r="D382" s="193"/>
      <c r="E382" s="194"/>
      <c r="F382" s="195"/>
      <c r="G382" s="194"/>
      <c r="H382" s="108"/>
      <c r="I382" s="196">
        <f t="shared" si="17"/>
        <v>0</v>
      </c>
      <c r="J382" s="108"/>
    </row>
    <row r="383" spans="1:10" x14ac:dyDescent="0.3">
      <c r="A383" s="287" t="str">
        <f t="shared" si="15"/>
        <v>N</v>
      </c>
      <c r="B383" s="192" t="s">
        <v>60</v>
      </c>
      <c r="C383" s="151">
        <f t="shared" si="18"/>
        <v>0</v>
      </c>
      <c r="D383" s="193"/>
      <c r="E383" s="194"/>
      <c r="F383" s="195"/>
      <c r="G383" s="194"/>
      <c r="H383" s="108"/>
      <c r="I383" s="196">
        <f t="shared" si="17"/>
        <v>0</v>
      </c>
      <c r="J383" s="108"/>
    </row>
    <row r="384" spans="1:10" x14ac:dyDescent="0.3">
      <c r="A384" s="287" t="str">
        <f t="shared" si="15"/>
        <v>N</v>
      </c>
      <c r="B384" s="192" t="s">
        <v>60</v>
      </c>
      <c r="C384" s="151">
        <f t="shared" si="18"/>
        <v>0</v>
      </c>
      <c r="D384" s="193"/>
      <c r="E384" s="194"/>
      <c r="F384" s="195"/>
      <c r="G384" s="194"/>
      <c r="H384" s="108"/>
      <c r="I384" s="196">
        <f t="shared" si="17"/>
        <v>0</v>
      </c>
      <c r="J384" s="108"/>
    </row>
    <row r="385" spans="1:10" x14ac:dyDescent="0.3">
      <c r="A385" s="287" t="str">
        <f t="shared" si="15"/>
        <v>N</v>
      </c>
      <c r="B385" s="192" t="s">
        <v>60</v>
      </c>
      <c r="C385" s="151">
        <f t="shared" si="18"/>
        <v>0</v>
      </c>
      <c r="D385" s="193"/>
      <c r="E385" s="194"/>
      <c r="F385" s="195"/>
      <c r="G385" s="194"/>
      <c r="H385" s="108"/>
      <c r="I385" s="196">
        <f t="shared" si="17"/>
        <v>0</v>
      </c>
      <c r="J385" s="108"/>
    </row>
    <row r="386" spans="1:10" x14ac:dyDescent="0.3">
      <c r="A386" s="287" t="str">
        <f t="shared" si="15"/>
        <v>N</v>
      </c>
      <c r="B386" s="192" t="s">
        <v>60</v>
      </c>
      <c r="C386" s="151">
        <f t="shared" si="18"/>
        <v>0</v>
      </c>
      <c r="D386" s="193"/>
      <c r="E386" s="194"/>
      <c r="F386" s="195"/>
      <c r="G386" s="194"/>
      <c r="H386" s="108"/>
      <c r="I386" s="196">
        <f t="shared" si="17"/>
        <v>0</v>
      </c>
      <c r="J386" s="108"/>
    </row>
    <row r="387" spans="1:10" x14ac:dyDescent="0.3">
      <c r="A387" s="287" t="str">
        <f t="shared" si="15"/>
        <v>N</v>
      </c>
      <c r="B387" s="192" t="s">
        <v>60</v>
      </c>
      <c r="C387" s="151">
        <f t="shared" si="18"/>
        <v>0</v>
      </c>
      <c r="D387" s="193"/>
      <c r="E387" s="194"/>
      <c r="F387" s="195"/>
      <c r="G387" s="194"/>
      <c r="H387" s="108"/>
      <c r="I387" s="196">
        <f t="shared" si="17"/>
        <v>0</v>
      </c>
      <c r="J387" s="108"/>
    </row>
    <row r="388" spans="1:10" x14ac:dyDescent="0.3">
      <c r="A388" s="287" t="str">
        <f t="shared" si="15"/>
        <v>N</v>
      </c>
      <c r="B388" s="192" t="s">
        <v>60</v>
      </c>
      <c r="C388" s="151">
        <f t="shared" si="18"/>
        <v>0</v>
      </c>
      <c r="D388" s="193"/>
      <c r="E388" s="194"/>
      <c r="F388" s="195"/>
      <c r="G388" s="194"/>
      <c r="H388" s="108"/>
      <c r="I388" s="196">
        <f t="shared" si="17"/>
        <v>0</v>
      </c>
      <c r="J388" s="108"/>
    </row>
    <row r="389" spans="1:10" x14ac:dyDescent="0.3">
      <c r="A389" s="287" t="str">
        <f t="shared" si="15"/>
        <v>N</v>
      </c>
      <c r="B389" s="192" t="s">
        <v>60</v>
      </c>
      <c r="C389" s="151">
        <f t="shared" si="18"/>
        <v>0</v>
      </c>
      <c r="D389" s="193"/>
      <c r="E389" s="194"/>
      <c r="F389" s="195"/>
      <c r="G389" s="194"/>
      <c r="H389" s="108"/>
      <c r="I389" s="196">
        <f t="shared" si="17"/>
        <v>0</v>
      </c>
      <c r="J389" s="108"/>
    </row>
    <row r="390" spans="1:10" x14ac:dyDescent="0.3">
      <c r="A390" s="287" t="str">
        <f t="shared" si="15"/>
        <v>N</v>
      </c>
      <c r="B390" s="192" t="s">
        <v>60</v>
      </c>
      <c r="C390" s="151">
        <f t="shared" si="18"/>
        <v>0</v>
      </c>
      <c r="D390" s="193"/>
      <c r="E390" s="194"/>
      <c r="F390" s="195"/>
      <c r="G390" s="194"/>
      <c r="H390" s="108"/>
      <c r="I390" s="196">
        <f t="shared" si="17"/>
        <v>0</v>
      </c>
      <c r="J390" s="108"/>
    </row>
    <row r="391" spans="1:10" x14ac:dyDescent="0.3">
      <c r="A391" s="287" t="str">
        <f t="shared" ref="A391:A454" si="19">IF(H391&gt;0,"A","N")</f>
        <v>N</v>
      </c>
      <c r="B391" s="192" t="s">
        <v>60</v>
      </c>
      <c r="C391" s="151">
        <f t="shared" ref="C391:C454" si="20">LOOKUP(B391,podpolozky2,nazvypodpoloziek2)</f>
        <v>0</v>
      </c>
      <c r="D391" s="193"/>
      <c r="E391" s="194"/>
      <c r="F391" s="195"/>
      <c r="G391" s="194"/>
      <c r="H391" s="108"/>
      <c r="I391" s="196">
        <f t="shared" ref="I391:I454" si="21">H391-J391</f>
        <v>0</v>
      </c>
      <c r="J391" s="108"/>
    </row>
    <row r="392" spans="1:10" x14ac:dyDescent="0.3">
      <c r="A392" s="287" t="str">
        <f t="shared" si="19"/>
        <v>N</v>
      </c>
      <c r="B392" s="192" t="s">
        <v>60</v>
      </c>
      <c r="C392" s="151">
        <f t="shared" si="20"/>
        <v>0</v>
      </c>
      <c r="D392" s="193"/>
      <c r="E392" s="194"/>
      <c r="F392" s="195"/>
      <c r="G392" s="194"/>
      <c r="H392" s="108"/>
      <c r="I392" s="196">
        <f t="shared" si="21"/>
        <v>0</v>
      </c>
      <c r="J392" s="108"/>
    </row>
    <row r="393" spans="1:10" x14ac:dyDescent="0.3">
      <c r="A393" s="287" t="str">
        <f t="shared" si="19"/>
        <v>N</v>
      </c>
      <c r="B393" s="192" t="s">
        <v>60</v>
      </c>
      <c r="C393" s="151">
        <f t="shared" si="20"/>
        <v>0</v>
      </c>
      <c r="D393" s="193"/>
      <c r="E393" s="194"/>
      <c r="F393" s="195"/>
      <c r="G393" s="194"/>
      <c r="H393" s="108"/>
      <c r="I393" s="196">
        <f t="shared" si="21"/>
        <v>0</v>
      </c>
      <c r="J393" s="108"/>
    </row>
    <row r="394" spans="1:10" x14ac:dyDescent="0.3">
      <c r="A394" s="287" t="str">
        <f t="shared" si="19"/>
        <v>N</v>
      </c>
      <c r="B394" s="192" t="s">
        <v>60</v>
      </c>
      <c r="C394" s="151">
        <f t="shared" si="20"/>
        <v>0</v>
      </c>
      <c r="D394" s="193"/>
      <c r="E394" s="194"/>
      <c r="F394" s="195"/>
      <c r="G394" s="194"/>
      <c r="H394" s="108"/>
      <c r="I394" s="196">
        <f t="shared" si="21"/>
        <v>0</v>
      </c>
      <c r="J394" s="108"/>
    </row>
    <row r="395" spans="1:10" x14ac:dyDescent="0.3">
      <c r="A395" s="287" t="str">
        <f t="shared" si="19"/>
        <v>N</v>
      </c>
      <c r="B395" s="192" t="s">
        <v>60</v>
      </c>
      <c r="C395" s="151">
        <f t="shared" si="20"/>
        <v>0</v>
      </c>
      <c r="D395" s="193"/>
      <c r="E395" s="194"/>
      <c r="F395" s="195"/>
      <c r="G395" s="194"/>
      <c r="H395" s="108"/>
      <c r="I395" s="196">
        <f t="shared" si="21"/>
        <v>0</v>
      </c>
      <c r="J395" s="108"/>
    </row>
    <row r="396" spans="1:10" x14ac:dyDescent="0.3">
      <c r="A396" s="287" t="str">
        <f t="shared" si="19"/>
        <v>N</v>
      </c>
      <c r="B396" s="192" t="s">
        <v>60</v>
      </c>
      <c r="C396" s="151">
        <f t="shared" si="20"/>
        <v>0</v>
      </c>
      <c r="D396" s="193"/>
      <c r="E396" s="194"/>
      <c r="F396" s="195"/>
      <c r="G396" s="194"/>
      <c r="H396" s="108"/>
      <c r="I396" s="196">
        <f t="shared" si="21"/>
        <v>0</v>
      </c>
      <c r="J396" s="108"/>
    </row>
    <row r="397" spans="1:10" x14ac:dyDescent="0.3">
      <c r="A397" s="287" t="str">
        <f t="shared" si="19"/>
        <v>N</v>
      </c>
      <c r="B397" s="192" t="s">
        <v>60</v>
      </c>
      <c r="C397" s="151">
        <f t="shared" si="20"/>
        <v>0</v>
      </c>
      <c r="D397" s="193"/>
      <c r="E397" s="194"/>
      <c r="F397" s="195"/>
      <c r="G397" s="194"/>
      <c r="H397" s="108"/>
      <c r="I397" s="196">
        <f t="shared" si="21"/>
        <v>0</v>
      </c>
      <c r="J397" s="108"/>
    </row>
    <row r="398" spans="1:10" x14ac:dyDescent="0.3">
      <c r="A398" s="287" t="str">
        <f t="shared" si="19"/>
        <v>N</v>
      </c>
      <c r="B398" s="192" t="s">
        <v>60</v>
      </c>
      <c r="C398" s="151">
        <f t="shared" si="20"/>
        <v>0</v>
      </c>
      <c r="D398" s="193"/>
      <c r="E398" s="194"/>
      <c r="F398" s="195"/>
      <c r="G398" s="194"/>
      <c r="H398" s="108"/>
      <c r="I398" s="196">
        <f t="shared" si="21"/>
        <v>0</v>
      </c>
      <c r="J398" s="108"/>
    </row>
    <row r="399" spans="1:10" x14ac:dyDescent="0.3">
      <c r="A399" s="287" t="str">
        <f t="shared" si="19"/>
        <v>N</v>
      </c>
      <c r="B399" s="192" t="s">
        <v>60</v>
      </c>
      <c r="C399" s="151">
        <f t="shared" si="20"/>
        <v>0</v>
      </c>
      <c r="D399" s="193"/>
      <c r="E399" s="194"/>
      <c r="F399" s="195"/>
      <c r="G399" s="194"/>
      <c r="H399" s="108"/>
      <c r="I399" s="196">
        <f t="shared" si="21"/>
        <v>0</v>
      </c>
      <c r="J399" s="108"/>
    </row>
    <row r="400" spans="1:10" x14ac:dyDescent="0.3">
      <c r="A400" s="287" t="str">
        <f t="shared" si="19"/>
        <v>N</v>
      </c>
      <c r="B400" s="192" t="s">
        <v>60</v>
      </c>
      <c r="C400" s="151">
        <f t="shared" si="20"/>
        <v>0</v>
      </c>
      <c r="D400" s="193"/>
      <c r="E400" s="194"/>
      <c r="F400" s="195"/>
      <c r="G400" s="194"/>
      <c r="H400" s="108"/>
      <c r="I400" s="196">
        <f t="shared" si="21"/>
        <v>0</v>
      </c>
      <c r="J400" s="108"/>
    </row>
    <row r="401" spans="1:10" x14ac:dyDescent="0.3">
      <c r="A401" s="287" t="str">
        <f t="shared" si="19"/>
        <v>N</v>
      </c>
      <c r="B401" s="192" t="s">
        <v>60</v>
      </c>
      <c r="C401" s="151">
        <f t="shared" si="20"/>
        <v>0</v>
      </c>
      <c r="D401" s="193"/>
      <c r="E401" s="194"/>
      <c r="F401" s="195"/>
      <c r="G401" s="194"/>
      <c r="H401" s="108"/>
      <c r="I401" s="196">
        <f t="shared" si="21"/>
        <v>0</v>
      </c>
      <c r="J401" s="108"/>
    </row>
    <row r="402" spans="1:10" x14ac:dyDescent="0.3">
      <c r="A402" s="287" t="str">
        <f t="shared" si="19"/>
        <v>N</v>
      </c>
      <c r="B402" s="192" t="s">
        <v>60</v>
      </c>
      <c r="C402" s="151">
        <f t="shared" si="20"/>
        <v>0</v>
      </c>
      <c r="D402" s="193"/>
      <c r="E402" s="194"/>
      <c r="F402" s="195"/>
      <c r="G402" s="194"/>
      <c r="H402" s="108"/>
      <c r="I402" s="196">
        <f t="shared" si="21"/>
        <v>0</v>
      </c>
      <c r="J402" s="108"/>
    </row>
    <row r="403" spans="1:10" x14ac:dyDescent="0.3">
      <c r="A403" s="287" t="str">
        <f t="shared" si="19"/>
        <v>N</v>
      </c>
      <c r="B403" s="192" t="s">
        <v>60</v>
      </c>
      <c r="C403" s="151">
        <f t="shared" si="20"/>
        <v>0</v>
      </c>
      <c r="D403" s="193"/>
      <c r="E403" s="194"/>
      <c r="F403" s="195"/>
      <c r="G403" s="194"/>
      <c r="H403" s="108"/>
      <c r="I403" s="196">
        <f t="shared" si="21"/>
        <v>0</v>
      </c>
      <c r="J403" s="108"/>
    </row>
    <row r="404" spans="1:10" x14ac:dyDescent="0.3">
      <c r="A404" s="287" t="str">
        <f t="shared" si="19"/>
        <v>N</v>
      </c>
      <c r="B404" s="192" t="s">
        <v>60</v>
      </c>
      <c r="C404" s="151">
        <f t="shared" si="20"/>
        <v>0</v>
      </c>
      <c r="D404" s="193"/>
      <c r="E404" s="194"/>
      <c r="F404" s="195"/>
      <c r="G404" s="194"/>
      <c r="H404" s="108"/>
      <c r="I404" s="196">
        <f t="shared" si="21"/>
        <v>0</v>
      </c>
      <c r="J404" s="108"/>
    </row>
    <row r="405" spans="1:10" x14ac:dyDescent="0.3">
      <c r="A405" s="287" t="str">
        <f t="shared" si="19"/>
        <v>N</v>
      </c>
      <c r="B405" s="192" t="s">
        <v>60</v>
      </c>
      <c r="C405" s="151">
        <f t="shared" si="20"/>
        <v>0</v>
      </c>
      <c r="D405" s="193"/>
      <c r="E405" s="194"/>
      <c r="F405" s="195"/>
      <c r="G405" s="194"/>
      <c r="H405" s="108"/>
      <c r="I405" s="196">
        <f t="shared" si="21"/>
        <v>0</v>
      </c>
      <c r="J405" s="108"/>
    </row>
    <row r="406" spans="1:10" x14ac:dyDescent="0.3">
      <c r="A406" s="287" t="str">
        <f t="shared" si="19"/>
        <v>N</v>
      </c>
      <c r="B406" s="192" t="s">
        <v>60</v>
      </c>
      <c r="C406" s="151">
        <f t="shared" si="20"/>
        <v>0</v>
      </c>
      <c r="D406" s="193"/>
      <c r="E406" s="194"/>
      <c r="F406" s="195"/>
      <c r="G406" s="194"/>
      <c r="H406" s="108"/>
      <c r="I406" s="196">
        <f t="shared" si="21"/>
        <v>0</v>
      </c>
      <c r="J406" s="108"/>
    </row>
    <row r="407" spans="1:10" x14ac:dyDescent="0.3">
      <c r="A407" s="287" t="str">
        <f t="shared" si="19"/>
        <v>N</v>
      </c>
      <c r="B407" s="192" t="s">
        <v>60</v>
      </c>
      <c r="C407" s="151">
        <f t="shared" si="20"/>
        <v>0</v>
      </c>
      <c r="D407" s="193"/>
      <c r="E407" s="194"/>
      <c r="F407" s="195"/>
      <c r="G407" s="194"/>
      <c r="H407" s="108"/>
      <c r="I407" s="196">
        <f t="shared" si="21"/>
        <v>0</v>
      </c>
      <c r="J407" s="108"/>
    </row>
    <row r="408" spans="1:10" x14ac:dyDescent="0.3">
      <c r="A408" s="287" t="str">
        <f t="shared" si="19"/>
        <v>N</v>
      </c>
      <c r="B408" s="192" t="s">
        <v>60</v>
      </c>
      <c r="C408" s="151">
        <f t="shared" si="20"/>
        <v>0</v>
      </c>
      <c r="D408" s="193"/>
      <c r="E408" s="194"/>
      <c r="F408" s="195"/>
      <c r="G408" s="194"/>
      <c r="H408" s="108"/>
      <c r="I408" s="196">
        <f t="shared" si="21"/>
        <v>0</v>
      </c>
      <c r="J408" s="108"/>
    </row>
    <row r="409" spans="1:10" x14ac:dyDescent="0.3">
      <c r="A409" s="287" t="str">
        <f t="shared" si="19"/>
        <v>N</v>
      </c>
      <c r="B409" s="192" t="s">
        <v>60</v>
      </c>
      <c r="C409" s="151">
        <f t="shared" si="20"/>
        <v>0</v>
      </c>
      <c r="D409" s="193"/>
      <c r="E409" s="194"/>
      <c r="F409" s="195"/>
      <c r="G409" s="194"/>
      <c r="H409" s="108"/>
      <c r="I409" s="196">
        <f t="shared" si="21"/>
        <v>0</v>
      </c>
      <c r="J409" s="108"/>
    </row>
    <row r="410" spans="1:10" x14ac:dyDescent="0.3">
      <c r="A410" s="287" t="str">
        <f t="shared" si="19"/>
        <v>N</v>
      </c>
      <c r="B410" s="192" t="s">
        <v>60</v>
      </c>
      <c r="C410" s="151">
        <f t="shared" si="20"/>
        <v>0</v>
      </c>
      <c r="D410" s="193"/>
      <c r="E410" s="194"/>
      <c r="F410" s="195"/>
      <c r="G410" s="194"/>
      <c r="H410" s="108"/>
      <c r="I410" s="196">
        <f t="shared" si="21"/>
        <v>0</v>
      </c>
      <c r="J410" s="108"/>
    </row>
    <row r="411" spans="1:10" x14ac:dyDescent="0.3">
      <c r="A411" s="287" t="str">
        <f t="shared" si="19"/>
        <v>N</v>
      </c>
      <c r="B411" s="192" t="s">
        <v>60</v>
      </c>
      <c r="C411" s="151">
        <f t="shared" si="20"/>
        <v>0</v>
      </c>
      <c r="D411" s="193"/>
      <c r="E411" s="194"/>
      <c r="F411" s="195"/>
      <c r="G411" s="194"/>
      <c r="H411" s="108"/>
      <c r="I411" s="196">
        <f t="shared" si="21"/>
        <v>0</v>
      </c>
      <c r="J411" s="108"/>
    </row>
    <row r="412" spans="1:10" x14ac:dyDescent="0.3">
      <c r="A412" s="287" t="str">
        <f t="shared" si="19"/>
        <v>N</v>
      </c>
      <c r="B412" s="192" t="s">
        <v>60</v>
      </c>
      <c r="C412" s="151">
        <f t="shared" si="20"/>
        <v>0</v>
      </c>
      <c r="D412" s="193"/>
      <c r="E412" s="194"/>
      <c r="F412" s="195"/>
      <c r="G412" s="194"/>
      <c r="H412" s="108"/>
      <c r="I412" s="196">
        <f t="shared" si="21"/>
        <v>0</v>
      </c>
      <c r="J412" s="108"/>
    </row>
    <row r="413" spans="1:10" x14ac:dyDescent="0.3">
      <c r="A413" s="287" t="str">
        <f t="shared" si="19"/>
        <v>N</v>
      </c>
      <c r="B413" s="192" t="s">
        <v>60</v>
      </c>
      <c r="C413" s="151">
        <f t="shared" si="20"/>
        <v>0</v>
      </c>
      <c r="D413" s="193"/>
      <c r="E413" s="194"/>
      <c r="F413" s="195"/>
      <c r="G413" s="194"/>
      <c r="H413" s="108"/>
      <c r="I413" s="196">
        <f t="shared" si="21"/>
        <v>0</v>
      </c>
      <c r="J413" s="108"/>
    </row>
    <row r="414" spans="1:10" x14ac:dyDescent="0.3">
      <c r="A414" s="287" t="str">
        <f t="shared" si="19"/>
        <v>N</v>
      </c>
      <c r="B414" s="192" t="s">
        <v>60</v>
      </c>
      <c r="C414" s="151">
        <f t="shared" si="20"/>
        <v>0</v>
      </c>
      <c r="D414" s="193"/>
      <c r="E414" s="194"/>
      <c r="F414" s="195"/>
      <c r="G414" s="194"/>
      <c r="H414" s="108"/>
      <c r="I414" s="196">
        <f t="shared" si="21"/>
        <v>0</v>
      </c>
      <c r="J414" s="108"/>
    </row>
    <row r="415" spans="1:10" x14ac:dyDescent="0.3">
      <c r="A415" s="287" t="str">
        <f t="shared" si="19"/>
        <v>N</v>
      </c>
      <c r="B415" s="192" t="s">
        <v>60</v>
      </c>
      <c r="C415" s="151">
        <f t="shared" si="20"/>
        <v>0</v>
      </c>
      <c r="D415" s="193"/>
      <c r="E415" s="194"/>
      <c r="F415" s="195"/>
      <c r="G415" s="194"/>
      <c r="H415" s="108"/>
      <c r="I415" s="196">
        <f t="shared" si="21"/>
        <v>0</v>
      </c>
      <c r="J415" s="108"/>
    </row>
    <row r="416" spans="1:10" x14ac:dyDescent="0.3">
      <c r="A416" s="287" t="str">
        <f t="shared" si="19"/>
        <v>N</v>
      </c>
      <c r="B416" s="192" t="s">
        <v>60</v>
      </c>
      <c r="C416" s="151">
        <f t="shared" si="20"/>
        <v>0</v>
      </c>
      <c r="D416" s="193"/>
      <c r="E416" s="194"/>
      <c r="F416" s="195"/>
      <c r="G416" s="194"/>
      <c r="H416" s="108"/>
      <c r="I416" s="196">
        <f t="shared" si="21"/>
        <v>0</v>
      </c>
      <c r="J416" s="108"/>
    </row>
    <row r="417" spans="1:10" x14ac:dyDescent="0.3">
      <c r="A417" s="287" t="str">
        <f t="shared" si="19"/>
        <v>N</v>
      </c>
      <c r="B417" s="192" t="s">
        <v>60</v>
      </c>
      <c r="C417" s="151">
        <f t="shared" si="20"/>
        <v>0</v>
      </c>
      <c r="D417" s="193"/>
      <c r="E417" s="194"/>
      <c r="F417" s="195"/>
      <c r="G417" s="194"/>
      <c r="H417" s="108"/>
      <c r="I417" s="196">
        <f t="shared" si="21"/>
        <v>0</v>
      </c>
      <c r="J417" s="108"/>
    </row>
    <row r="418" spans="1:10" x14ac:dyDescent="0.3">
      <c r="A418" s="287" t="str">
        <f t="shared" si="19"/>
        <v>N</v>
      </c>
      <c r="B418" s="192" t="s">
        <v>60</v>
      </c>
      <c r="C418" s="151">
        <f t="shared" si="20"/>
        <v>0</v>
      </c>
      <c r="D418" s="193"/>
      <c r="E418" s="194"/>
      <c r="F418" s="195"/>
      <c r="G418" s="194"/>
      <c r="H418" s="108"/>
      <c r="I418" s="196">
        <f t="shared" si="21"/>
        <v>0</v>
      </c>
      <c r="J418" s="108"/>
    </row>
    <row r="419" spans="1:10" x14ac:dyDescent="0.3">
      <c r="A419" s="287" t="str">
        <f t="shared" si="19"/>
        <v>N</v>
      </c>
      <c r="B419" s="192" t="s">
        <v>60</v>
      </c>
      <c r="C419" s="151">
        <f t="shared" si="20"/>
        <v>0</v>
      </c>
      <c r="D419" s="193"/>
      <c r="E419" s="194"/>
      <c r="F419" s="195"/>
      <c r="G419" s="194"/>
      <c r="H419" s="108"/>
      <c r="I419" s="196">
        <f t="shared" si="21"/>
        <v>0</v>
      </c>
      <c r="J419" s="108"/>
    </row>
    <row r="420" spans="1:10" x14ac:dyDescent="0.3">
      <c r="A420" s="287" t="str">
        <f t="shared" si="19"/>
        <v>N</v>
      </c>
      <c r="B420" s="192" t="s">
        <v>60</v>
      </c>
      <c r="C420" s="151">
        <f t="shared" si="20"/>
        <v>0</v>
      </c>
      <c r="D420" s="193"/>
      <c r="E420" s="194"/>
      <c r="F420" s="195"/>
      <c r="G420" s="194"/>
      <c r="H420" s="108"/>
      <c r="I420" s="196">
        <f t="shared" si="21"/>
        <v>0</v>
      </c>
      <c r="J420" s="108"/>
    </row>
    <row r="421" spans="1:10" x14ac:dyDescent="0.3">
      <c r="A421" s="287" t="str">
        <f t="shared" si="19"/>
        <v>N</v>
      </c>
      <c r="B421" s="192" t="s">
        <v>60</v>
      </c>
      <c r="C421" s="151">
        <f t="shared" si="20"/>
        <v>0</v>
      </c>
      <c r="D421" s="193"/>
      <c r="E421" s="194"/>
      <c r="F421" s="195"/>
      <c r="G421" s="194"/>
      <c r="H421" s="108"/>
      <c r="I421" s="196">
        <f t="shared" si="21"/>
        <v>0</v>
      </c>
      <c r="J421" s="108"/>
    </row>
    <row r="422" spans="1:10" x14ac:dyDescent="0.3">
      <c r="A422" s="287" t="str">
        <f t="shared" si="19"/>
        <v>N</v>
      </c>
      <c r="B422" s="192" t="s">
        <v>60</v>
      </c>
      <c r="C422" s="151">
        <f t="shared" si="20"/>
        <v>0</v>
      </c>
      <c r="D422" s="193"/>
      <c r="E422" s="194"/>
      <c r="F422" s="195"/>
      <c r="G422" s="194"/>
      <c r="H422" s="108"/>
      <c r="I422" s="196">
        <f t="shared" si="21"/>
        <v>0</v>
      </c>
      <c r="J422" s="108"/>
    </row>
    <row r="423" spans="1:10" x14ac:dyDescent="0.3">
      <c r="A423" s="287" t="str">
        <f t="shared" si="19"/>
        <v>N</v>
      </c>
      <c r="B423" s="192" t="s">
        <v>60</v>
      </c>
      <c r="C423" s="151">
        <f t="shared" si="20"/>
        <v>0</v>
      </c>
      <c r="D423" s="193"/>
      <c r="E423" s="194"/>
      <c r="F423" s="195"/>
      <c r="G423" s="194"/>
      <c r="H423" s="108"/>
      <c r="I423" s="196">
        <f t="shared" si="21"/>
        <v>0</v>
      </c>
      <c r="J423" s="108"/>
    </row>
    <row r="424" spans="1:10" x14ac:dyDescent="0.3">
      <c r="A424" s="287" t="str">
        <f t="shared" si="19"/>
        <v>N</v>
      </c>
      <c r="B424" s="192" t="s">
        <v>60</v>
      </c>
      <c r="C424" s="151">
        <f t="shared" si="20"/>
        <v>0</v>
      </c>
      <c r="D424" s="193"/>
      <c r="E424" s="194"/>
      <c r="F424" s="195"/>
      <c r="G424" s="194"/>
      <c r="H424" s="108"/>
      <c r="I424" s="196">
        <f t="shared" si="21"/>
        <v>0</v>
      </c>
      <c r="J424" s="108"/>
    </row>
    <row r="425" spans="1:10" x14ac:dyDescent="0.3">
      <c r="A425" s="287" t="str">
        <f t="shared" si="19"/>
        <v>N</v>
      </c>
      <c r="B425" s="192" t="s">
        <v>60</v>
      </c>
      <c r="C425" s="151">
        <f t="shared" si="20"/>
        <v>0</v>
      </c>
      <c r="D425" s="193"/>
      <c r="E425" s="194"/>
      <c r="F425" s="195"/>
      <c r="G425" s="194"/>
      <c r="H425" s="108"/>
      <c r="I425" s="196">
        <f t="shared" si="21"/>
        <v>0</v>
      </c>
      <c r="J425" s="108"/>
    </row>
    <row r="426" spans="1:10" x14ac:dyDescent="0.3">
      <c r="A426" s="287" t="str">
        <f t="shared" si="19"/>
        <v>N</v>
      </c>
      <c r="B426" s="192" t="s">
        <v>60</v>
      </c>
      <c r="C426" s="151">
        <f t="shared" si="20"/>
        <v>0</v>
      </c>
      <c r="D426" s="193"/>
      <c r="E426" s="194"/>
      <c r="F426" s="195"/>
      <c r="G426" s="194"/>
      <c r="H426" s="108"/>
      <c r="I426" s="196">
        <f t="shared" si="21"/>
        <v>0</v>
      </c>
      <c r="J426" s="108"/>
    </row>
    <row r="427" spans="1:10" x14ac:dyDescent="0.3">
      <c r="A427" s="287" t="str">
        <f t="shared" si="19"/>
        <v>N</v>
      </c>
      <c r="B427" s="192" t="s">
        <v>60</v>
      </c>
      <c r="C427" s="151">
        <f t="shared" si="20"/>
        <v>0</v>
      </c>
      <c r="D427" s="193"/>
      <c r="E427" s="194"/>
      <c r="F427" s="195"/>
      <c r="G427" s="194"/>
      <c r="H427" s="108"/>
      <c r="I427" s="196">
        <f t="shared" si="21"/>
        <v>0</v>
      </c>
      <c r="J427" s="108"/>
    </row>
    <row r="428" spans="1:10" x14ac:dyDescent="0.3">
      <c r="A428" s="287" t="str">
        <f t="shared" si="19"/>
        <v>N</v>
      </c>
      <c r="B428" s="192" t="s">
        <v>60</v>
      </c>
      <c r="C428" s="151">
        <f t="shared" si="20"/>
        <v>0</v>
      </c>
      <c r="D428" s="193"/>
      <c r="E428" s="194"/>
      <c r="F428" s="195"/>
      <c r="G428" s="194"/>
      <c r="H428" s="108"/>
      <c r="I428" s="196">
        <f t="shared" si="21"/>
        <v>0</v>
      </c>
      <c r="J428" s="108"/>
    </row>
    <row r="429" spans="1:10" x14ac:dyDescent="0.3">
      <c r="A429" s="287" t="str">
        <f t="shared" si="19"/>
        <v>N</v>
      </c>
      <c r="B429" s="192" t="s">
        <v>60</v>
      </c>
      <c r="C429" s="151">
        <f t="shared" si="20"/>
        <v>0</v>
      </c>
      <c r="D429" s="193"/>
      <c r="E429" s="194"/>
      <c r="F429" s="195"/>
      <c r="G429" s="194"/>
      <c r="H429" s="108"/>
      <c r="I429" s="196">
        <f t="shared" si="21"/>
        <v>0</v>
      </c>
      <c r="J429" s="108"/>
    </row>
    <row r="430" spans="1:10" x14ac:dyDescent="0.3">
      <c r="A430" s="287" t="str">
        <f t="shared" si="19"/>
        <v>N</v>
      </c>
      <c r="B430" s="192" t="s">
        <v>60</v>
      </c>
      <c r="C430" s="151">
        <f t="shared" si="20"/>
        <v>0</v>
      </c>
      <c r="D430" s="193"/>
      <c r="E430" s="194"/>
      <c r="F430" s="195"/>
      <c r="G430" s="194"/>
      <c r="H430" s="108"/>
      <c r="I430" s="196">
        <f t="shared" si="21"/>
        <v>0</v>
      </c>
      <c r="J430" s="108"/>
    </row>
    <row r="431" spans="1:10" x14ac:dyDescent="0.3">
      <c r="A431" s="287" t="str">
        <f t="shared" si="19"/>
        <v>N</v>
      </c>
      <c r="B431" s="192" t="s">
        <v>60</v>
      </c>
      <c r="C431" s="151">
        <f t="shared" si="20"/>
        <v>0</v>
      </c>
      <c r="D431" s="193"/>
      <c r="E431" s="194"/>
      <c r="F431" s="195"/>
      <c r="G431" s="194"/>
      <c r="H431" s="108"/>
      <c r="I431" s="196">
        <f t="shared" si="21"/>
        <v>0</v>
      </c>
      <c r="J431" s="108"/>
    </row>
    <row r="432" spans="1:10" x14ac:dyDescent="0.3">
      <c r="A432" s="287" t="str">
        <f t="shared" si="19"/>
        <v>N</v>
      </c>
      <c r="B432" s="192" t="s">
        <v>60</v>
      </c>
      <c r="C432" s="151">
        <f t="shared" si="20"/>
        <v>0</v>
      </c>
      <c r="D432" s="193"/>
      <c r="E432" s="194"/>
      <c r="F432" s="195"/>
      <c r="G432" s="194"/>
      <c r="H432" s="108"/>
      <c r="I432" s="196">
        <f t="shared" si="21"/>
        <v>0</v>
      </c>
      <c r="J432" s="108"/>
    </row>
    <row r="433" spans="1:10" x14ac:dyDescent="0.3">
      <c r="A433" s="287" t="str">
        <f t="shared" si="19"/>
        <v>N</v>
      </c>
      <c r="B433" s="192" t="s">
        <v>60</v>
      </c>
      <c r="C433" s="151">
        <f t="shared" si="20"/>
        <v>0</v>
      </c>
      <c r="D433" s="193"/>
      <c r="E433" s="194"/>
      <c r="F433" s="195"/>
      <c r="G433" s="194"/>
      <c r="H433" s="108"/>
      <c r="I433" s="196">
        <f t="shared" si="21"/>
        <v>0</v>
      </c>
      <c r="J433" s="108"/>
    </row>
    <row r="434" spans="1:10" x14ac:dyDescent="0.3">
      <c r="A434" s="287" t="str">
        <f t="shared" si="19"/>
        <v>N</v>
      </c>
      <c r="B434" s="192" t="s">
        <v>60</v>
      </c>
      <c r="C434" s="151">
        <f t="shared" si="20"/>
        <v>0</v>
      </c>
      <c r="D434" s="193"/>
      <c r="E434" s="194"/>
      <c r="F434" s="195"/>
      <c r="G434" s="194"/>
      <c r="H434" s="108"/>
      <c r="I434" s="196">
        <f t="shared" si="21"/>
        <v>0</v>
      </c>
      <c r="J434" s="108"/>
    </row>
    <row r="435" spans="1:10" x14ac:dyDescent="0.3">
      <c r="A435" s="287" t="str">
        <f t="shared" si="19"/>
        <v>N</v>
      </c>
      <c r="B435" s="192" t="s">
        <v>60</v>
      </c>
      <c r="C435" s="151">
        <f t="shared" si="20"/>
        <v>0</v>
      </c>
      <c r="D435" s="193"/>
      <c r="E435" s="194"/>
      <c r="F435" s="195"/>
      <c r="G435" s="194"/>
      <c r="H435" s="108"/>
      <c r="I435" s="196">
        <f t="shared" si="21"/>
        <v>0</v>
      </c>
      <c r="J435" s="108"/>
    </row>
    <row r="436" spans="1:10" x14ac:dyDescent="0.3">
      <c r="A436" s="287" t="str">
        <f t="shared" si="19"/>
        <v>N</v>
      </c>
      <c r="B436" s="192" t="s">
        <v>60</v>
      </c>
      <c r="C436" s="151">
        <f t="shared" si="20"/>
        <v>0</v>
      </c>
      <c r="D436" s="193"/>
      <c r="E436" s="194"/>
      <c r="F436" s="195"/>
      <c r="G436" s="194"/>
      <c r="H436" s="108"/>
      <c r="I436" s="196">
        <f t="shared" si="21"/>
        <v>0</v>
      </c>
      <c r="J436" s="108"/>
    </row>
    <row r="437" spans="1:10" x14ac:dyDescent="0.3">
      <c r="A437" s="287" t="str">
        <f t="shared" si="19"/>
        <v>N</v>
      </c>
      <c r="B437" s="192" t="s">
        <v>60</v>
      </c>
      <c r="C437" s="151">
        <f t="shared" si="20"/>
        <v>0</v>
      </c>
      <c r="D437" s="193"/>
      <c r="E437" s="194"/>
      <c r="F437" s="195"/>
      <c r="G437" s="194"/>
      <c r="H437" s="108"/>
      <c r="I437" s="196">
        <f t="shared" si="21"/>
        <v>0</v>
      </c>
      <c r="J437" s="108"/>
    </row>
    <row r="438" spans="1:10" x14ac:dyDescent="0.3">
      <c r="A438" s="287" t="str">
        <f t="shared" si="19"/>
        <v>N</v>
      </c>
      <c r="B438" s="192" t="s">
        <v>60</v>
      </c>
      <c r="C438" s="151">
        <f t="shared" si="20"/>
        <v>0</v>
      </c>
      <c r="D438" s="193"/>
      <c r="E438" s="194"/>
      <c r="F438" s="195"/>
      <c r="G438" s="194"/>
      <c r="H438" s="108"/>
      <c r="I438" s="196">
        <f t="shared" si="21"/>
        <v>0</v>
      </c>
      <c r="J438" s="108"/>
    </row>
    <row r="439" spans="1:10" x14ac:dyDescent="0.3">
      <c r="A439" s="287" t="str">
        <f t="shared" si="19"/>
        <v>N</v>
      </c>
      <c r="B439" s="192" t="s">
        <v>60</v>
      </c>
      <c r="C439" s="151">
        <f t="shared" si="20"/>
        <v>0</v>
      </c>
      <c r="D439" s="193"/>
      <c r="E439" s="194"/>
      <c r="F439" s="195"/>
      <c r="G439" s="194"/>
      <c r="H439" s="108"/>
      <c r="I439" s="196">
        <f t="shared" si="21"/>
        <v>0</v>
      </c>
      <c r="J439" s="108"/>
    </row>
    <row r="440" spans="1:10" x14ac:dyDescent="0.3">
      <c r="A440" s="287" t="str">
        <f t="shared" si="19"/>
        <v>N</v>
      </c>
      <c r="B440" s="192" t="s">
        <v>60</v>
      </c>
      <c r="C440" s="151">
        <f t="shared" si="20"/>
        <v>0</v>
      </c>
      <c r="D440" s="193"/>
      <c r="E440" s="194"/>
      <c r="F440" s="195"/>
      <c r="G440" s="194"/>
      <c r="H440" s="108"/>
      <c r="I440" s="196">
        <f t="shared" si="21"/>
        <v>0</v>
      </c>
      <c r="J440" s="108"/>
    </row>
    <row r="441" spans="1:10" x14ac:dyDescent="0.3">
      <c r="A441" s="287" t="str">
        <f t="shared" si="19"/>
        <v>N</v>
      </c>
      <c r="B441" s="192" t="s">
        <v>60</v>
      </c>
      <c r="C441" s="151">
        <f t="shared" si="20"/>
        <v>0</v>
      </c>
      <c r="D441" s="193"/>
      <c r="E441" s="194"/>
      <c r="F441" s="195"/>
      <c r="G441" s="194"/>
      <c r="H441" s="108"/>
      <c r="I441" s="196">
        <f t="shared" si="21"/>
        <v>0</v>
      </c>
      <c r="J441" s="108"/>
    </row>
    <row r="442" spans="1:10" x14ac:dyDescent="0.3">
      <c r="A442" s="287" t="str">
        <f t="shared" si="19"/>
        <v>N</v>
      </c>
      <c r="B442" s="192" t="s">
        <v>60</v>
      </c>
      <c r="C442" s="151">
        <f t="shared" si="20"/>
        <v>0</v>
      </c>
      <c r="D442" s="193"/>
      <c r="E442" s="194"/>
      <c r="F442" s="195"/>
      <c r="G442" s="194"/>
      <c r="H442" s="108"/>
      <c r="I442" s="196">
        <f t="shared" si="21"/>
        <v>0</v>
      </c>
      <c r="J442" s="108"/>
    </row>
    <row r="443" spans="1:10" x14ac:dyDescent="0.3">
      <c r="A443" s="287" t="str">
        <f t="shared" si="19"/>
        <v>N</v>
      </c>
      <c r="B443" s="192" t="s">
        <v>60</v>
      </c>
      <c r="C443" s="151">
        <f t="shared" si="20"/>
        <v>0</v>
      </c>
      <c r="D443" s="193"/>
      <c r="E443" s="194"/>
      <c r="F443" s="195"/>
      <c r="G443" s="194"/>
      <c r="H443" s="108"/>
      <c r="I443" s="196">
        <f t="shared" si="21"/>
        <v>0</v>
      </c>
      <c r="J443" s="108"/>
    </row>
    <row r="444" spans="1:10" x14ac:dyDescent="0.3">
      <c r="A444" s="287" t="str">
        <f t="shared" si="19"/>
        <v>N</v>
      </c>
      <c r="B444" s="192" t="s">
        <v>60</v>
      </c>
      <c r="C444" s="151">
        <f t="shared" si="20"/>
        <v>0</v>
      </c>
      <c r="D444" s="193"/>
      <c r="E444" s="194"/>
      <c r="F444" s="195"/>
      <c r="G444" s="194"/>
      <c r="H444" s="108"/>
      <c r="I444" s="196">
        <f t="shared" si="21"/>
        <v>0</v>
      </c>
      <c r="J444" s="108"/>
    </row>
    <row r="445" spans="1:10" x14ac:dyDescent="0.3">
      <c r="A445" s="287" t="str">
        <f t="shared" si="19"/>
        <v>N</v>
      </c>
      <c r="B445" s="192" t="s">
        <v>60</v>
      </c>
      <c r="C445" s="151">
        <f t="shared" si="20"/>
        <v>0</v>
      </c>
      <c r="D445" s="193"/>
      <c r="E445" s="194"/>
      <c r="F445" s="195"/>
      <c r="G445" s="194"/>
      <c r="H445" s="108"/>
      <c r="I445" s="196">
        <f t="shared" si="21"/>
        <v>0</v>
      </c>
      <c r="J445" s="108"/>
    </row>
    <row r="446" spans="1:10" x14ac:dyDescent="0.3">
      <c r="A446" s="287" t="str">
        <f t="shared" si="19"/>
        <v>N</v>
      </c>
      <c r="B446" s="192" t="s">
        <v>60</v>
      </c>
      <c r="C446" s="151">
        <f t="shared" si="20"/>
        <v>0</v>
      </c>
      <c r="D446" s="193"/>
      <c r="E446" s="194"/>
      <c r="F446" s="195"/>
      <c r="G446" s="194"/>
      <c r="H446" s="108"/>
      <c r="I446" s="196">
        <f t="shared" si="21"/>
        <v>0</v>
      </c>
      <c r="J446" s="108"/>
    </row>
    <row r="447" spans="1:10" x14ac:dyDescent="0.3">
      <c r="A447" s="287" t="str">
        <f t="shared" si="19"/>
        <v>N</v>
      </c>
      <c r="B447" s="192" t="s">
        <v>60</v>
      </c>
      <c r="C447" s="151">
        <f t="shared" si="20"/>
        <v>0</v>
      </c>
      <c r="D447" s="193"/>
      <c r="E447" s="194"/>
      <c r="F447" s="195"/>
      <c r="G447" s="194"/>
      <c r="H447" s="108"/>
      <c r="I447" s="196">
        <f t="shared" si="21"/>
        <v>0</v>
      </c>
      <c r="J447" s="108"/>
    </row>
    <row r="448" spans="1:10" x14ac:dyDescent="0.3">
      <c r="A448" s="287" t="str">
        <f t="shared" si="19"/>
        <v>N</v>
      </c>
      <c r="B448" s="192" t="s">
        <v>60</v>
      </c>
      <c r="C448" s="151">
        <f t="shared" si="20"/>
        <v>0</v>
      </c>
      <c r="D448" s="193"/>
      <c r="E448" s="194"/>
      <c r="F448" s="195"/>
      <c r="G448" s="194"/>
      <c r="H448" s="108"/>
      <c r="I448" s="196">
        <f t="shared" si="21"/>
        <v>0</v>
      </c>
      <c r="J448" s="108"/>
    </row>
    <row r="449" spans="1:10" x14ac:dyDescent="0.3">
      <c r="A449" s="287" t="str">
        <f t="shared" si="19"/>
        <v>N</v>
      </c>
      <c r="B449" s="192" t="s">
        <v>60</v>
      </c>
      <c r="C449" s="151">
        <f t="shared" si="20"/>
        <v>0</v>
      </c>
      <c r="D449" s="193"/>
      <c r="E449" s="194"/>
      <c r="F449" s="195"/>
      <c r="G449" s="194"/>
      <c r="H449" s="108"/>
      <c r="I449" s="196">
        <f t="shared" si="21"/>
        <v>0</v>
      </c>
      <c r="J449" s="108"/>
    </row>
    <row r="450" spans="1:10" x14ac:dyDescent="0.3">
      <c r="A450" s="287" t="str">
        <f t="shared" si="19"/>
        <v>N</v>
      </c>
      <c r="B450" s="192" t="s">
        <v>60</v>
      </c>
      <c r="C450" s="151">
        <f t="shared" si="20"/>
        <v>0</v>
      </c>
      <c r="D450" s="193"/>
      <c r="E450" s="194"/>
      <c r="F450" s="195"/>
      <c r="G450" s="194"/>
      <c r="H450" s="108"/>
      <c r="I450" s="196">
        <f t="shared" si="21"/>
        <v>0</v>
      </c>
      <c r="J450" s="108"/>
    </row>
    <row r="451" spans="1:10" x14ac:dyDescent="0.3">
      <c r="A451" s="287" t="str">
        <f t="shared" si="19"/>
        <v>N</v>
      </c>
      <c r="B451" s="192" t="s">
        <v>60</v>
      </c>
      <c r="C451" s="151">
        <f t="shared" si="20"/>
        <v>0</v>
      </c>
      <c r="D451" s="193"/>
      <c r="E451" s="194"/>
      <c r="F451" s="195"/>
      <c r="G451" s="194"/>
      <c r="H451" s="108"/>
      <c r="I451" s="196">
        <f t="shared" si="21"/>
        <v>0</v>
      </c>
      <c r="J451" s="108"/>
    </row>
    <row r="452" spans="1:10" x14ac:dyDescent="0.3">
      <c r="A452" s="287" t="str">
        <f t="shared" si="19"/>
        <v>N</v>
      </c>
      <c r="B452" s="192" t="s">
        <v>60</v>
      </c>
      <c r="C452" s="151">
        <f t="shared" si="20"/>
        <v>0</v>
      </c>
      <c r="D452" s="193"/>
      <c r="E452" s="194"/>
      <c r="F452" s="195"/>
      <c r="G452" s="194"/>
      <c r="H452" s="108"/>
      <c r="I452" s="196">
        <f t="shared" si="21"/>
        <v>0</v>
      </c>
      <c r="J452" s="108"/>
    </row>
    <row r="453" spans="1:10" x14ac:dyDescent="0.3">
      <c r="A453" s="287" t="str">
        <f t="shared" si="19"/>
        <v>N</v>
      </c>
      <c r="B453" s="192" t="s">
        <v>60</v>
      </c>
      <c r="C453" s="151">
        <f t="shared" si="20"/>
        <v>0</v>
      </c>
      <c r="D453" s="193"/>
      <c r="E453" s="194"/>
      <c r="F453" s="195"/>
      <c r="G453" s="194"/>
      <c r="H453" s="108"/>
      <c r="I453" s="196">
        <f t="shared" si="21"/>
        <v>0</v>
      </c>
      <c r="J453" s="108"/>
    </row>
    <row r="454" spans="1:10" x14ac:dyDescent="0.3">
      <c r="A454" s="287" t="str">
        <f t="shared" si="19"/>
        <v>N</v>
      </c>
      <c r="B454" s="192" t="s">
        <v>60</v>
      </c>
      <c r="C454" s="151">
        <f t="shared" si="20"/>
        <v>0</v>
      </c>
      <c r="D454" s="193"/>
      <c r="E454" s="194"/>
      <c r="F454" s="195"/>
      <c r="G454" s="194"/>
      <c r="H454" s="108"/>
      <c r="I454" s="196">
        <f t="shared" si="21"/>
        <v>0</v>
      </c>
      <c r="J454" s="108"/>
    </row>
    <row r="455" spans="1:10" x14ac:dyDescent="0.3">
      <c r="A455" s="287" t="str">
        <f t="shared" ref="A455:A518" si="22">IF(H455&gt;0,"A","N")</f>
        <v>N</v>
      </c>
      <c r="B455" s="192" t="s">
        <v>60</v>
      </c>
      <c r="C455" s="151">
        <f t="shared" ref="C455:C518" si="23">LOOKUP(B455,podpolozky2,nazvypodpoloziek2)</f>
        <v>0</v>
      </c>
      <c r="D455" s="193"/>
      <c r="E455" s="194"/>
      <c r="F455" s="195"/>
      <c r="G455" s="194"/>
      <c r="H455" s="108"/>
      <c r="I455" s="196">
        <f t="shared" ref="I455:I518" si="24">H455-J455</f>
        <v>0</v>
      </c>
      <c r="J455" s="108"/>
    </row>
    <row r="456" spans="1:10" x14ac:dyDescent="0.3">
      <c r="A456" s="287" t="str">
        <f t="shared" si="22"/>
        <v>N</v>
      </c>
      <c r="B456" s="192" t="s">
        <v>60</v>
      </c>
      <c r="C456" s="151">
        <f t="shared" si="23"/>
        <v>0</v>
      </c>
      <c r="D456" s="193"/>
      <c r="E456" s="194"/>
      <c r="F456" s="195"/>
      <c r="G456" s="194"/>
      <c r="H456" s="108"/>
      <c r="I456" s="196">
        <f t="shared" si="24"/>
        <v>0</v>
      </c>
      <c r="J456" s="108"/>
    </row>
    <row r="457" spans="1:10" x14ac:dyDescent="0.3">
      <c r="A457" s="287" t="str">
        <f t="shared" si="22"/>
        <v>N</v>
      </c>
      <c r="B457" s="192" t="s">
        <v>60</v>
      </c>
      <c r="C457" s="151">
        <f t="shared" si="23"/>
        <v>0</v>
      </c>
      <c r="D457" s="193"/>
      <c r="E457" s="194"/>
      <c r="F457" s="195"/>
      <c r="G457" s="194"/>
      <c r="H457" s="108"/>
      <c r="I457" s="196">
        <f t="shared" si="24"/>
        <v>0</v>
      </c>
      <c r="J457" s="108"/>
    </row>
    <row r="458" spans="1:10" x14ac:dyDescent="0.3">
      <c r="A458" s="287" t="str">
        <f t="shared" si="22"/>
        <v>N</v>
      </c>
      <c r="B458" s="192" t="s">
        <v>60</v>
      </c>
      <c r="C458" s="151">
        <f t="shared" si="23"/>
        <v>0</v>
      </c>
      <c r="D458" s="193"/>
      <c r="E458" s="194"/>
      <c r="F458" s="195"/>
      <c r="G458" s="194"/>
      <c r="H458" s="108"/>
      <c r="I458" s="196">
        <f t="shared" si="24"/>
        <v>0</v>
      </c>
      <c r="J458" s="108"/>
    </row>
    <row r="459" spans="1:10" x14ac:dyDescent="0.3">
      <c r="A459" s="287" t="str">
        <f t="shared" si="22"/>
        <v>N</v>
      </c>
      <c r="B459" s="192" t="s">
        <v>60</v>
      </c>
      <c r="C459" s="151">
        <f t="shared" si="23"/>
        <v>0</v>
      </c>
      <c r="D459" s="193"/>
      <c r="E459" s="194"/>
      <c r="F459" s="195"/>
      <c r="G459" s="194"/>
      <c r="H459" s="108"/>
      <c r="I459" s="196">
        <f t="shared" si="24"/>
        <v>0</v>
      </c>
      <c r="J459" s="108"/>
    </row>
    <row r="460" spans="1:10" x14ac:dyDescent="0.3">
      <c r="A460" s="287" t="str">
        <f t="shared" si="22"/>
        <v>N</v>
      </c>
      <c r="B460" s="192" t="s">
        <v>60</v>
      </c>
      <c r="C460" s="151">
        <f t="shared" si="23"/>
        <v>0</v>
      </c>
      <c r="D460" s="193"/>
      <c r="E460" s="194"/>
      <c r="F460" s="195"/>
      <c r="G460" s="194"/>
      <c r="H460" s="108"/>
      <c r="I460" s="196">
        <f t="shared" si="24"/>
        <v>0</v>
      </c>
      <c r="J460" s="108"/>
    </row>
    <row r="461" spans="1:10" x14ac:dyDescent="0.3">
      <c r="A461" s="287" t="str">
        <f t="shared" si="22"/>
        <v>N</v>
      </c>
      <c r="B461" s="192" t="s">
        <v>60</v>
      </c>
      <c r="C461" s="151">
        <f t="shared" si="23"/>
        <v>0</v>
      </c>
      <c r="D461" s="193"/>
      <c r="E461" s="194"/>
      <c r="F461" s="195"/>
      <c r="G461" s="194"/>
      <c r="H461" s="108"/>
      <c r="I461" s="196">
        <f t="shared" si="24"/>
        <v>0</v>
      </c>
      <c r="J461" s="108"/>
    </row>
    <row r="462" spans="1:10" x14ac:dyDescent="0.3">
      <c r="A462" s="287" t="str">
        <f t="shared" si="22"/>
        <v>N</v>
      </c>
      <c r="B462" s="192" t="s">
        <v>60</v>
      </c>
      <c r="C462" s="151">
        <f t="shared" si="23"/>
        <v>0</v>
      </c>
      <c r="D462" s="193"/>
      <c r="E462" s="194"/>
      <c r="F462" s="195"/>
      <c r="G462" s="194"/>
      <c r="H462" s="108"/>
      <c r="I462" s="196">
        <f t="shared" si="24"/>
        <v>0</v>
      </c>
      <c r="J462" s="108"/>
    </row>
    <row r="463" spans="1:10" x14ac:dyDescent="0.3">
      <c r="A463" s="287" t="str">
        <f t="shared" si="22"/>
        <v>N</v>
      </c>
      <c r="B463" s="192" t="s">
        <v>60</v>
      </c>
      <c r="C463" s="151">
        <f t="shared" si="23"/>
        <v>0</v>
      </c>
      <c r="D463" s="193"/>
      <c r="E463" s="194"/>
      <c r="F463" s="195"/>
      <c r="G463" s="194"/>
      <c r="H463" s="108"/>
      <c r="I463" s="196">
        <f t="shared" si="24"/>
        <v>0</v>
      </c>
      <c r="J463" s="108"/>
    </row>
    <row r="464" spans="1:10" x14ac:dyDescent="0.3">
      <c r="A464" s="287" t="str">
        <f t="shared" si="22"/>
        <v>N</v>
      </c>
      <c r="B464" s="192" t="s">
        <v>60</v>
      </c>
      <c r="C464" s="151">
        <f t="shared" si="23"/>
        <v>0</v>
      </c>
      <c r="D464" s="193"/>
      <c r="E464" s="194"/>
      <c r="F464" s="195"/>
      <c r="G464" s="194"/>
      <c r="H464" s="108"/>
      <c r="I464" s="196">
        <f t="shared" si="24"/>
        <v>0</v>
      </c>
      <c r="J464" s="108"/>
    </row>
    <row r="465" spans="1:10" x14ac:dyDescent="0.3">
      <c r="A465" s="287" t="str">
        <f t="shared" si="22"/>
        <v>N</v>
      </c>
      <c r="B465" s="192" t="s">
        <v>60</v>
      </c>
      <c r="C465" s="151">
        <f t="shared" si="23"/>
        <v>0</v>
      </c>
      <c r="D465" s="193"/>
      <c r="E465" s="194"/>
      <c r="F465" s="195"/>
      <c r="G465" s="194"/>
      <c r="H465" s="108"/>
      <c r="I465" s="196">
        <f t="shared" si="24"/>
        <v>0</v>
      </c>
      <c r="J465" s="108"/>
    </row>
    <row r="466" spans="1:10" x14ac:dyDescent="0.3">
      <c r="A466" s="287" t="str">
        <f t="shared" si="22"/>
        <v>N</v>
      </c>
      <c r="B466" s="192" t="s">
        <v>60</v>
      </c>
      <c r="C466" s="151">
        <f t="shared" si="23"/>
        <v>0</v>
      </c>
      <c r="D466" s="193"/>
      <c r="E466" s="194"/>
      <c r="F466" s="195"/>
      <c r="G466" s="194"/>
      <c r="H466" s="108"/>
      <c r="I466" s="196">
        <f t="shared" si="24"/>
        <v>0</v>
      </c>
      <c r="J466" s="108"/>
    </row>
    <row r="467" spans="1:10" x14ac:dyDescent="0.3">
      <c r="A467" s="287" t="str">
        <f t="shared" si="22"/>
        <v>N</v>
      </c>
      <c r="B467" s="192" t="s">
        <v>60</v>
      </c>
      <c r="C467" s="151">
        <f t="shared" si="23"/>
        <v>0</v>
      </c>
      <c r="D467" s="193"/>
      <c r="E467" s="194"/>
      <c r="F467" s="195"/>
      <c r="G467" s="194"/>
      <c r="H467" s="108"/>
      <c r="I467" s="196">
        <f t="shared" si="24"/>
        <v>0</v>
      </c>
      <c r="J467" s="108"/>
    </row>
    <row r="468" spans="1:10" x14ac:dyDescent="0.3">
      <c r="A468" s="287" t="str">
        <f t="shared" si="22"/>
        <v>N</v>
      </c>
      <c r="B468" s="192" t="s">
        <v>60</v>
      </c>
      <c r="C468" s="151">
        <f t="shared" si="23"/>
        <v>0</v>
      </c>
      <c r="D468" s="193"/>
      <c r="E468" s="194"/>
      <c r="F468" s="195"/>
      <c r="G468" s="194"/>
      <c r="H468" s="108"/>
      <c r="I468" s="196">
        <f t="shared" si="24"/>
        <v>0</v>
      </c>
      <c r="J468" s="108"/>
    </row>
    <row r="469" spans="1:10" x14ac:dyDescent="0.3">
      <c r="A469" s="287" t="str">
        <f t="shared" si="22"/>
        <v>N</v>
      </c>
      <c r="B469" s="192" t="s">
        <v>60</v>
      </c>
      <c r="C469" s="151">
        <f t="shared" si="23"/>
        <v>0</v>
      </c>
      <c r="D469" s="193"/>
      <c r="E469" s="194"/>
      <c r="F469" s="195"/>
      <c r="G469" s="194"/>
      <c r="H469" s="108"/>
      <c r="I469" s="196">
        <f t="shared" si="24"/>
        <v>0</v>
      </c>
      <c r="J469" s="108"/>
    </row>
    <row r="470" spans="1:10" x14ac:dyDescent="0.3">
      <c r="A470" s="287" t="str">
        <f t="shared" si="22"/>
        <v>N</v>
      </c>
      <c r="B470" s="192" t="s">
        <v>60</v>
      </c>
      <c r="C470" s="151">
        <f t="shared" si="23"/>
        <v>0</v>
      </c>
      <c r="D470" s="193"/>
      <c r="E470" s="194"/>
      <c r="F470" s="195"/>
      <c r="G470" s="194"/>
      <c r="H470" s="108"/>
      <c r="I470" s="196">
        <f t="shared" si="24"/>
        <v>0</v>
      </c>
      <c r="J470" s="108"/>
    </row>
    <row r="471" spans="1:10" x14ac:dyDescent="0.3">
      <c r="A471" s="287" t="str">
        <f t="shared" si="22"/>
        <v>N</v>
      </c>
      <c r="B471" s="192" t="s">
        <v>60</v>
      </c>
      <c r="C471" s="151">
        <f t="shared" si="23"/>
        <v>0</v>
      </c>
      <c r="D471" s="193"/>
      <c r="E471" s="194"/>
      <c r="F471" s="195"/>
      <c r="G471" s="194"/>
      <c r="H471" s="108"/>
      <c r="I471" s="196">
        <f t="shared" si="24"/>
        <v>0</v>
      </c>
      <c r="J471" s="108"/>
    </row>
    <row r="472" spans="1:10" x14ac:dyDescent="0.3">
      <c r="A472" s="287" t="str">
        <f t="shared" si="22"/>
        <v>N</v>
      </c>
      <c r="B472" s="192" t="s">
        <v>60</v>
      </c>
      <c r="C472" s="151">
        <f t="shared" si="23"/>
        <v>0</v>
      </c>
      <c r="D472" s="193"/>
      <c r="E472" s="194"/>
      <c r="F472" s="195"/>
      <c r="G472" s="194"/>
      <c r="H472" s="108"/>
      <c r="I472" s="196">
        <f t="shared" si="24"/>
        <v>0</v>
      </c>
      <c r="J472" s="108"/>
    </row>
    <row r="473" spans="1:10" x14ac:dyDescent="0.3">
      <c r="A473" s="287" t="str">
        <f t="shared" si="22"/>
        <v>N</v>
      </c>
      <c r="B473" s="192" t="s">
        <v>60</v>
      </c>
      <c r="C473" s="151">
        <f t="shared" si="23"/>
        <v>0</v>
      </c>
      <c r="D473" s="193"/>
      <c r="E473" s="194"/>
      <c r="F473" s="195"/>
      <c r="G473" s="194"/>
      <c r="H473" s="108"/>
      <c r="I473" s="196">
        <f t="shared" si="24"/>
        <v>0</v>
      </c>
      <c r="J473" s="108"/>
    </row>
    <row r="474" spans="1:10" x14ac:dyDescent="0.3">
      <c r="A474" s="287" t="str">
        <f t="shared" si="22"/>
        <v>N</v>
      </c>
      <c r="B474" s="192" t="s">
        <v>60</v>
      </c>
      <c r="C474" s="151">
        <f t="shared" si="23"/>
        <v>0</v>
      </c>
      <c r="D474" s="193"/>
      <c r="E474" s="194"/>
      <c r="F474" s="195"/>
      <c r="G474" s="194"/>
      <c r="H474" s="108"/>
      <c r="I474" s="196">
        <f t="shared" si="24"/>
        <v>0</v>
      </c>
      <c r="J474" s="108"/>
    </row>
    <row r="475" spans="1:10" x14ac:dyDescent="0.3">
      <c r="A475" s="287" t="str">
        <f t="shared" si="22"/>
        <v>N</v>
      </c>
      <c r="B475" s="192" t="s">
        <v>60</v>
      </c>
      <c r="C475" s="151">
        <f t="shared" si="23"/>
        <v>0</v>
      </c>
      <c r="D475" s="193"/>
      <c r="E475" s="194"/>
      <c r="F475" s="195"/>
      <c r="G475" s="194"/>
      <c r="H475" s="108"/>
      <c r="I475" s="196">
        <f t="shared" si="24"/>
        <v>0</v>
      </c>
      <c r="J475" s="108"/>
    </row>
    <row r="476" spans="1:10" x14ac:dyDescent="0.3">
      <c r="A476" s="287" t="str">
        <f t="shared" si="22"/>
        <v>N</v>
      </c>
      <c r="B476" s="192" t="s">
        <v>60</v>
      </c>
      <c r="C476" s="151">
        <f t="shared" si="23"/>
        <v>0</v>
      </c>
      <c r="D476" s="193"/>
      <c r="E476" s="194"/>
      <c r="F476" s="195"/>
      <c r="G476" s="194"/>
      <c r="H476" s="108"/>
      <c r="I476" s="196">
        <f t="shared" si="24"/>
        <v>0</v>
      </c>
      <c r="J476" s="108"/>
    </row>
    <row r="477" spans="1:10" x14ac:dyDescent="0.3">
      <c r="A477" s="287" t="str">
        <f t="shared" si="22"/>
        <v>N</v>
      </c>
      <c r="B477" s="192" t="s">
        <v>60</v>
      </c>
      <c r="C477" s="151">
        <f t="shared" si="23"/>
        <v>0</v>
      </c>
      <c r="D477" s="193"/>
      <c r="E477" s="194"/>
      <c r="F477" s="195"/>
      <c r="G477" s="194"/>
      <c r="H477" s="108"/>
      <c r="I477" s="196">
        <f t="shared" si="24"/>
        <v>0</v>
      </c>
      <c r="J477" s="108"/>
    </row>
    <row r="478" spans="1:10" x14ac:dyDescent="0.3">
      <c r="A478" s="287" t="str">
        <f t="shared" si="22"/>
        <v>N</v>
      </c>
      <c r="B478" s="192" t="s">
        <v>60</v>
      </c>
      <c r="C478" s="151">
        <f t="shared" si="23"/>
        <v>0</v>
      </c>
      <c r="D478" s="193"/>
      <c r="E478" s="194"/>
      <c r="F478" s="195"/>
      <c r="G478" s="194"/>
      <c r="H478" s="108"/>
      <c r="I478" s="196">
        <f t="shared" si="24"/>
        <v>0</v>
      </c>
      <c r="J478" s="108"/>
    </row>
    <row r="479" spans="1:10" x14ac:dyDescent="0.3">
      <c r="A479" s="287" t="str">
        <f t="shared" si="22"/>
        <v>N</v>
      </c>
      <c r="B479" s="192" t="s">
        <v>60</v>
      </c>
      <c r="C479" s="151">
        <f t="shared" si="23"/>
        <v>0</v>
      </c>
      <c r="D479" s="193"/>
      <c r="E479" s="194"/>
      <c r="F479" s="195"/>
      <c r="G479" s="194"/>
      <c r="H479" s="108"/>
      <c r="I479" s="196">
        <f t="shared" si="24"/>
        <v>0</v>
      </c>
      <c r="J479" s="108"/>
    </row>
    <row r="480" spans="1:10" x14ac:dyDescent="0.3">
      <c r="A480" s="287" t="str">
        <f t="shared" si="22"/>
        <v>N</v>
      </c>
      <c r="B480" s="192" t="s">
        <v>60</v>
      </c>
      <c r="C480" s="151">
        <f t="shared" si="23"/>
        <v>0</v>
      </c>
      <c r="D480" s="193"/>
      <c r="E480" s="194"/>
      <c r="F480" s="195"/>
      <c r="G480" s="194"/>
      <c r="H480" s="108"/>
      <c r="I480" s="196">
        <f t="shared" si="24"/>
        <v>0</v>
      </c>
      <c r="J480" s="108"/>
    </row>
    <row r="481" spans="1:10" x14ac:dyDescent="0.3">
      <c r="A481" s="287" t="str">
        <f t="shared" si="22"/>
        <v>N</v>
      </c>
      <c r="B481" s="192" t="s">
        <v>60</v>
      </c>
      <c r="C481" s="151">
        <f t="shared" si="23"/>
        <v>0</v>
      </c>
      <c r="D481" s="193"/>
      <c r="E481" s="194"/>
      <c r="F481" s="195"/>
      <c r="G481" s="194"/>
      <c r="H481" s="108"/>
      <c r="I481" s="196">
        <f t="shared" si="24"/>
        <v>0</v>
      </c>
      <c r="J481" s="108"/>
    </row>
    <row r="482" spans="1:10" x14ac:dyDescent="0.3">
      <c r="A482" s="287" t="str">
        <f t="shared" si="22"/>
        <v>N</v>
      </c>
      <c r="B482" s="192" t="s">
        <v>60</v>
      </c>
      <c r="C482" s="151">
        <f t="shared" si="23"/>
        <v>0</v>
      </c>
      <c r="D482" s="193"/>
      <c r="E482" s="194"/>
      <c r="F482" s="195"/>
      <c r="G482" s="194"/>
      <c r="H482" s="108"/>
      <c r="I482" s="196">
        <f t="shared" si="24"/>
        <v>0</v>
      </c>
      <c r="J482" s="108"/>
    </row>
    <row r="483" spans="1:10" x14ac:dyDescent="0.3">
      <c r="A483" s="287" t="str">
        <f t="shared" si="22"/>
        <v>N</v>
      </c>
      <c r="B483" s="192" t="s">
        <v>60</v>
      </c>
      <c r="C483" s="151">
        <f t="shared" si="23"/>
        <v>0</v>
      </c>
      <c r="D483" s="193"/>
      <c r="E483" s="194"/>
      <c r="F483" s="195"/>
      <c r="G483" s="194"/>
      <c r="H483" s="108"/>
      <c r="I483" s="196">
        <f t="shared" si="24"/>
        <v>0</v>
      </c>
      <c r="J483" s="108"/>
    </row>
    <row r="484" spans="1:10" x14ac:dyDescent="0.3">
      <c r="A484" s="287" t="str">
        <f t="shared" si="22"/>
        <v>N</v>
      </c>
      <c r="B484" s="192" t="s">
        <v>60</v>
      </c>
      <c r="C484" s="151">
        <f t="shared" si="23"/>
        <v>0</v>
      </c>
      <c r="D484" s="193"/>
      <c r="E484" s="194"/>
      <c r="F484" s="195"/>
      <c r="G484" s="194"/>
      <c r="H484" s="108"/>
      <c r="I484" s="196">
        <f t="shared" si="24"/>
        <v>0</v>
      </c>
      <c r="J484" s="108"/>
    </row>
    <row r="485" spans="1:10" x14ac:dyDescent="0.3">
      <c r="A485" s="287" t="str">
        <f t="shared" si="22"/>
        <v>N</v>
      </c>
      <c r="B485" s="192" t="s">
        <v>60</v>
      </c>
      <c r="C485" s="151">
        <f t="shared" si="23"/>
        <v>0</v>
      </c>
      <c r="D485" s="193"/>
      <c r="E485" s="194"/>
      <c r="F485" s="195"/>
      <c r="G485" s="194"/>
      <c r="H485" s="108"/>
      <c r="I485" s="196">
        <f t="shared" si="24"/>
        <v>0</v>
      </c>
      <c r="J485" s="108"/>
    </row>
    <row r="486" spans="1:10" x14ac:dyDescent="0.3">
      <c r="A486" s="287" t="str">
        <f t="shared" si="22"/>
        <v>N</v>
      </c>
      <c r="B486" s="192" t="s">
        <v>60</v>
      </c>
      <c r="C486" s="151">
        <f t="shared" si="23"/>
        <v>0</v>
      </c>
      <c r="D486" s="193"/>
      <c r="E486" s="194"/>
      <c r="F486" s="195"/>
      <c r="G486" s="194"/>
      <c r="H486" s="108"/>
      <c r="I486" s="196">
        <f t="shared" si="24"/>
        <v>0</v>
      </c>
      <c r="J486" s="108"/>
    </row>
    <row r="487" spans="1:10" x14ac:dyDescent="0.3">
      <c r="A487" s="287" t="str">
        <f t="shared" si="22"/>
        <v>N</v>
      </c>
      <c r="B487" s="192" t="s">
        <v>60</v>
      </c>
      <c r="C487" s="151">
        <f t="shared" si="23"/>
        <v>0</v>
      </c>
      <c r="D487" s="193"/>
      <c r="E487" s="194"/>
      <c r="F487" s="195"/>
      <c r="G487" s="194"/>
      <c r="H487" s="108"/>
      <c r="I487" s="196">
        <f t="shared" si="24"/>
        <v>0</v>
      </c>
      <c r="J487" s="108"/>
    </row>
    <row r="488" spans="1:10" x14ac:dyDescent="0.3">
      <c r="A488" s="287" t="str">
        <f t="shared" si="22"/>
        <v>N</v>
      </c>
      <c r="B488" s="192" t="s">
        <v>60</v>
      </c>
      <c r="C488" s="151">
        <f t="shared" si="23"/>
        <v>0</v>
      </c>
      <c r="D488" s="193"/>
      <c r="E488" s="194"/>
      <c r="F488" s="195"/>
      <c r="G488" s="194"/>
      <c r="H488" s="108"/>
      <c r="I488" s="196">
        <f t="shared" si="24"/>
        <v>0</v>
      </c>
      <c r="J488" s="108"/>
    </row>
    <row r="489" spans="1:10" x14ac:dyDescent="0.3">
      <c r="A489" s="287" t="str">
        <f t="shared" si="22"/>
        <v>N</v>
      </c>
      <c r="B489" s="192" t="s">
        <v>60</v>
      </c>
      <c r="C489" s="151">
        <f t="shared" si="23"/>
        <v>0</v>
      </c>
      <c r="D489" s="193"/>
      <c r="E489" s="194"/>
      <c r="F489" s="195"/>
      <c r="G489" s="194"/>
      <c r="H489" s="108"/>
      <c r="I489" s="196">
        <f t="shared" si="24"/>
        <v>0</v>
      </c>
      <c r="J489" s="108"/>
    </row>
    <row r="490" spans="1:10" x14ac:dyDescent="0.3">
      <c r="A490" s="287" t="str">
        <f t="shared" si="22"/>
        <v>N</v>
      </c>
      <c r="B490" s="192" t="s">
        <v>60</v>
      </c>
      <c r="C490" s="151">
        <f t="shared" si="23"/>
        <v>0</v>
      </c>
      <c r="D490" s="193"/>
      <c r="E490" s="194"/>
      <c r="F490" s="195"/>
      <c r="G490" s="194"/>
      <c r="H490" s="108"/>
      <c r="I490" s="196">
        <f t="shared" si="24"/>
        <v>0</v>
      </c>
      <c r="J490" s="108"/>
    </row>
    <row r="491" spans="1:10" x14ac:dyDescent="0.3">
      <c r="A491" s="287" t="str">
        <f t="shared" si="22"/>
        <v>N</v>
      </c>
      <c r="B491" s="192" t="s">
        <v>60</v>
      </c>
      <c r="C491" s="151">
        <f t="shared" si="23"/>
        <v>0</v>
      </c>
      <c r="D491" s="193"/>
      <c r="E491" s="194"/>
      <c r="F491" s="195"/>
      <c r="G491" s="194"/>
      <c r="H491" s="108"/>
      <c r="I491" s="196">
        <f t="shared" si="24"/>
        <v>0</v>
      </c>
      <c r="J491" s="108"/>
    </row>
    <row r="492" spans="1:10" x14ac:dyDescent="0.3">
      <c r="A492" s="287" t="str">
        <f t="shared" si="22"/>
        <v>N</v>
      </c>
      <c r="B492" s="192" t="s">
        <v>60</v>
      </c>
      <c r="C492" s="151">
        <f t="shared" si="23"/>
        <v>0</v>
      </c>
      <c r="D492" s="193"/>
      <c r="E492" s="194"/>
      <c r="F492" s="195"/>
      <c r="G492" s="194"/>
      <c r="H492" s="108"/>
      <c r="I492" s="196">
        <f t="shared" si="24"/>
        <v>0</v>
      </c>
      <c r="J492" s="108"/>
    </row>
    <row r="493" spans="1:10" x14ac:dyDescent="0.3">
      <c r="A493" s="287" t="str">
        <f t="shared" si="22"/>
        <v>N</v>
      </c>
      <c r="B493" s="192" t="s">
        <v>60</v>
      </c>
      <c r="C493" s="151">
        <f t="shared" si="23"/>
        <v>0</v>
      </c>
      <c r="D493" s="193"/>
      <c r="E493" s="194"/>
      <c r="F493" s="195"/>
      <c r="G493" s="194"/>
      <c r="H493" s="108"/>
      <c r="I493" s="196">
        <f t="shared" si="24"/>
        <v>0</v>
      </c>
      <c r="J493" s="108"/>
    </row>
    <row r="494" spans="1:10" x14ac:dyDescent="0.3">
      <c r="A494" s="287" t="str">
        <f t="shared" si="22"/>
        <v>N</v>
      </c>
      <c r="B494" s="192" t="s">
        <v>60</v>
      </c>
      <c r="C494" s="151">
        <f t="shared" si="23"/>
        <v>0</v>
      </c>
      <c r="D494" s="193"/>
      <c r="E494" s="194"/>
      <c r="F494" s="195"/>
      <c r="G494" s="194"/>
      <c r="H494" s="108"/>
      <c r="I494" s="196">
        <f t="shared" si="24"/>
        <v>0</v>
      </c>
      <c r="J494" s="108"/>
    </row>
    <row r="495" spans="1:10" x14ac:dyDescent="0.3">
      <c r="A495" s="287" t="str">
        <f t="shared" si="22"/>
        <v>N</v>
      </c>
      <c r="B495" s="192" t="s">
        <v>60</v>
      </c>
      <c r="C495" s="151">
        <f t="shared" si="23"/>
        <v>0</v>
      </c>
      <c r="D495" s="193"/>
      <c r="E495" s="194"/>
      <c r="F495" s="195"/>
      <c r="G495" s="194"/>
      <c r="H495" s="108"/>
      <c r="I495" s="196">
        <f t="shared" si="24"/>
        <v>0</v>
      </c>
      <c r="J495" s="108"/>
    </row>
    <row r="496" spans="1:10" x14ac:dyDescent="0.3">
      <c r="A496" s="287" t="str">
        <f t="shared" si="22"/>
        <v>N</v>
      </c>
      <c r="B496" s="192" t="s">
        <v>60</v>
      </c>
      <c r="C496" s="151">
        <f t="shared" si="23"/>
        <v>0</v>
      </c>
      <c r="D496" s="193"/>
      <c r="E496" s="194"/>
      <c r="F496" s="195"/>
      <c r="G496" s="194"/>
      <c r="H496" s="108"/>
      <c r="I496" s="196">
        <f t="shared" si="24"/>
        <v>0</v>
      </c>
      <c r="J496" s="108"/>
    </row>
    <row r="497" spans="1:10" x14ac:dyDescent="0.3">
      <c r="A497" s="287" t="str">
        <f t="shared" si="22"/>
        <v>N</v>
      </c>
      <c r="B497" s="192" t="s">
        <v>60</v>
      </c>
      <c r="C497" s="151">
        <f t="shared" si="23"/>
        <v>0</v>
      </c>
      <c r="D497" s="193"/>
      <c r="E497" s="194"/>
      <c r="F497" s="195"/>
      <c r="G497" s="194"/>
      <c r="H497" s="108"/>
      <c r="I497" s="196">
        <f t="shared" si="24"/>
        <v>0</v>
      </c>
      <c r="J497" s="108"/>
    </row>
    <row r="498" spans="1:10" x14ac:dyDescent="0.3">
      <c r="A498" s="287" t="str">
        <f t="shared" si="22"/>
        <v>N</v>
      </c>
      <c r="B498" s="192" t="s">
        <v>60</v>
      </c>
      <c r="C498" s="151">
        <f t="shared" si="23"/>
        <v>0</v>
      </c>
      <c r="D498" s="193"/>
      <c r="E498" s="194"/>
      <c r="F498" s="195"/>
      <c r="G498" s="194"/>
      <c r="H498" s="108"/>
      <c r="I498" s="196">
        <f t="shared" si="24"/>
        <v>0</v>
      </c>
      <c r="J498" s="108"/>
    </row>
    <row r="499" spans="1:10" x14ac:dyDescent="0.3">
      <c r="A499" s="287" t="str">
        <f t="shared" si="22"/>
        <v>N</v>
      </c>
      <c r="B499" s="192" t="s">
        <v>60</v>
      </c>
      <c r="C499" s="151">
        <f t="shared" si="23"/>
        <v>0</v>
      </c>
      <c r="D499" s="193"/>
      <c r="E499" s="194"/>
      <c r="F499" s="195"/>
      <c r="G499" s="194"/>
      <c r="H499" s="108"/>
      <c r="I499" s="196">
        <f t="shared" si="24"/>
        <v>0</v>
      </c>
      <c r="J499" s="108"/>
    </row>
    <row r="500" spans="1:10" x14ac:dyDescent="0.3">
      <c r="A500" s="287" t="str">
        <f t="shared" si="22"/>
        <v>N</v>
      </c>
      <c r="B500" s="192" t="s">
        <v>60</v>
      </c>
      <c r="C500" s="151">
        <f t="shared" si="23"/>
        <v>0</v>
      </c>
      <c r="D500" s="193"/>
      <c r="E500" s="194"/>
      <c r="F500" s="195"/>
      <c r="G500" s="194"/>
      <c r="H500" s="108"/>
      <c r="I500" s="196">
        <f t="shared" si="24"/>
        <v>0</v>
      </c>
      <c r="J500" s="108"/>
    </row>
    <row r="501" spans="1:10" x14ac:dyDescent="0.3">
      <c r="A501" s="287" t="str">
        <f t="shared" si="22"/>
        <v>N</v>
      </c>
      <c r="B501" s="192" t="s">
        <v>60</v>
      </c>
      <c r="C501" s="151">
        <f t="shared" si="23"/>
        <v>0</v>
      </c>
      <c r="D501" s="193"/>
      <c r="E501" s="194"/>
      <c r="F501" s="195"/>
      <c r="G501" s="194"/>
      <c r="H501" s="108"/>
      <c r="I501" s="196">
        <f t="shared" si="24"/>
        <v>0</v>
      </c>
      <c r="J501" s="108"/>
    </row>
    <row r="502" spans="1:10" x14ac:dyDescent="0.3">
      <c r="A502" s="287" t="str">
        <f t="shared" si="22"/>
        <v>N</v>
      </c>
      <c r="B502" s="192" t="s">
        <v>60</v>
      </c>
      <c r="C502" s="151">
        <f t="shared" si="23"/>
        <v>0</v>
      </c>
      <c r="D502" s="193"/>
      <c r="E502" s="194"/>
      <c r="F502" s="195"/>
      <c r="G502" s="194"/>
      <c r="H502" s="108"/>
      <c r="I502" s="196">
        <f t="shared" si="24"/>
        <v>0</v>
      </c>
      <c r="J502" s="108"/>
    </row>
    <row r="503" spans="1:10" x14ac:dyDescent="0.3">
      <c r="A503" s="287" t="str">
        <f t="shared" si="22"/>
        <v>N</v>
      </c>
      <c r="B503" s="192" t="s">
        <v>60</v>
      </c>
      <c r="C503" s="151">
        <f t="shared" si="23"/>
        <v>0</v>
      </c>
      <c r="D503" s="193"/>
      <c r="E503" s="194"/>
      <c r="F503" s="195"/>
      <c r="G503" s="194"/>
      <c r="H503" s="108"/>
      <c r="I503" s="196">
        <f t="shared" si="24"/>
        <v>0</v>
      </c>
      <c r="J503" s="108"/>
    </row>
    <row r="504" spans="1:10" x14ac:dyDescent="0.3">
      <c r="A504" s="287" t="str">
        <f t="shared" si="22"/>
        <v>N</v>
      </c>
      <c r="B504" s="192" t="s">
        <v>60</v>
      </c>
      <c r="C504" s="151">
        <f t="shared" si="23"/>
        <v>0</v>
      </c>
      <c r="D504" s="193"/>
      <c r="E504" s="194"/>
      <c r="F504" s="195"/>
      <c r="G504" s="194"/>
      <c r="H504" s="108"/>
      <c r="I504" s="196">
        <f t="shared" si="24"/>
        <v>0</v>
      </c>
      <c r="J504" s="108"/>
    </row>
    <row r="505" spans="1:10" x14ac:dyDescent="0.3">
      <c r="A505" s="287" t="str">
        <f t="shared" si="22"/>
        <v>N</v>
      </c>
      <c r="B505" s="192" t="s">
        <v>60</v>
      </c>
      <c r="C505" s="151">
        <f t="shared" si="23"/>
        <v>0</v>
      </c>
      <c r="D505" s="193"/>
      <c r="E505" s="194"/>
      <c r="F505" s="195"/>
      <c r="G505" s="194"/>
      <c r="H505" s="108"/>
      <c r="I505" s="196">
        <f t="shared" si="24"/>
        <v>0</v>
      </c>
      <c r="J505" s="108"/>
    </row>
    <row r="506" spans="1:10" x14ac:dyDescent="0.3">
      <c r="A506" s="287" t="str">
        <f t="shared" si="22"/>
        <v>N</v>
      </c>
      <c r="B506" s="192" t="s">
        <v>60</v>
      </c>
      <c r="C506" s="151">
        <f t="shared" si="23"/>
        <v>0</v>
      </c>
      <c r="D506" s="193"/>
      <c r="E506" s="194"/>
      <c r="F506" s="195"/>
      <c r="G506" s="194"/>
      <c r="H506" s="108"/>
      <c r="I506" s="196">
        <f t="shared" si="24"/>
        <v>0</v>
      </c>
      <c r="J506" s="108"/>
    </row>
    <row r="507" spans="1:10" x14ac:dyDescent="0.3">
      <c r="A507" s="287" t="str">
        <f t="shared" si="22"/>
        <v>N</v>
      </c>
      <c r="B507" s="192" t="s">
        <v>60</v>
      </c>
      <c r="C507" s="151">
        <f t="shared" si="23"/>
        <v>0</v>
      </c>
      <c r="D507" s="193"/>
      <c r="E507" s="194"/>
      <c r="F507" s="195"/>
      <c r="G507" s="194"/>
      <c r="H507" s="108"/>
      <c r="I507" s="196">
        <f t="shared" si="24"/>
        <v>0</v>
      </c>
      <c r="J507" s="108"/>
    </row>
    <row r="508" spans="1:10" x14ac:dyDescent="0.3">
      <c r="A508" s="287" t="str">
        <f t="shared" si="22"/>
        <v>N</v>
      </c>
      <c r="B508" s="192" t="s">
        <v>60</v>
      </c>
      <c r="C508" s="151">
        <f t="shared" si="23"/>
        <v>0</v>
      </c>
      <c r="D508" s="193"/>
      <c r="E508" s="194"/>
      <c r="F508" s="195"/>
      <c r="G508" s="194"/>
      <c r="H508" s="108"/>
      <c r="I508" s="196">
        <f t="shared" si="24"/>
        <v>0</v>
      </c>
      <c r="J508" s="108"/>
    </row>
    <row r="509" spans="1:10" x14ac:dyDescent="0.3">
      <c r="A509" s="287" t="str">
        <f t="shared" si="22"/>
        <v>N</v>
      </c>
      <c r="B509" s="192" t="s">
        <v>60</v>
      </c>
      <c r="C509" s="151">
        <f t="shared" si="23"/>
        <v>0</v>
      </c>
      <c r="D509" s="193"/>
      <c r="E509" s="194"/>
      <c r="F509" s="195"/>
      <c r="G509" s="194"/>
      <c r="H509" s="108"/>
      <c r="I509" s="196">
        <f t="shared" si="24"/>
        <v>0</v>
      </c>
      <c r="J509" s="108"/>
    </row>
    <row r="510" spans="1:10" x14ac:dyDescent="0.3">
      <c r="A510" s="287" t="str">
        <f t="shared" si="22"/>
        <v>N</v>
      </c>
      <c r="B510" s="192" t="s">
        <v>60</v>
      </c>
      <c r="C510" s="151">
        <f t="shared" si="23"/>
        <v>0</v>
      </c>
      <c r="D510" s="193"/>
      <c r="E510" s="194"/>
      <c r="F510" s="195"/>
      <c r="G510" s="194"/>
      <c r="H510" s="108"/>
      <c r="I510" s="196">
        <f t="shared" si="24"/>
        <v>0</v>
      </c>
      <c r="J510" s="108"/>
    </row>
    <row r="511" spans="1:10" x14ac:dyDescent="0.3">
      <c r="A511" s="287" t="str">
        <f t="shared" si="22"/>
        <v>N</v>
      </c>
      <c r="B511" s="192" t="s">
        <v>60</v>
      </c>
      <c r="C511" s="151">
        <f t="shared" si="23"/>
        <v>0</v>
      </c>
      <c r="D511" s="193"/>
      <c r="E511" s="194"/>
      <c r="F511" s="195"/>
      <c r="G511" s="194"/>
      <c r="H511" s="108"/>
      <c r="I511" s="196">
        <f t="shared" si="24"/>
        <v>0</v>
      </c>
      <c r="J511" s="108"/>
    </row>
    <row r="512" spans="1:10" x14ac:dyDescent="0.3">
      <c r="A512" s="287" t="str">
        <f t="shared" si="22"/>
        <v>N</v>
      </c>
      <c r="B512" s="192" t="s">
        <v>60</v>
      </c>
      <c r="C512" s="151">
        <f t="shared" si="23"/>
        <v>0</v>
      </c>
      <c r="D512" s="193"/>
      <c r="E512" s="194"/>
      <c r="F512" s="195"/>
      <c r="G512" s="194"/>
      <c r="H512" s="108"/>
      <c r="I512" s="196">
        <f t="shared" si="24"/>
        <v>0</v>
      </c>
      <c r="J512" s="108"/>
    </row>
    <row r="513" spans="1:10" x14ac:dyDescent="0.3">
      <c r="A513" s="287" t="str">
        <f t="shared" si="22"/>
        <v>N</v>
      </c>
      <c r="B513" s="192" t="s">
        <v>60</v>
      </c>
      <c r="C513" s="151">
        <f t="shared" si="23"/>
        <v>0</v>
      </c>
      <c r="D513" s="193"/>
      <c r="E513" s="194"/>
      <c r="F513" s="195"/>
      <c r="G513" s="194"/>
      <c r="H513" s="108"/>
      <c r="I513" s="196">
        <f t="shared" si="24"/>
        <v>0</v>
      </c>
      <c r="J513" s="108"/>
    </row>
    <row r="514" spans="1:10" x14ac:dyDescent="0.3">
      <c r="A514" s="287" t="str">
        <f t="shared" si="22"/>
        <v>N</v>
      </c>
      <c r="B514" s="192" t="s">
        <v>60</v>
      </c>
      <c r="C514" s="151">
        <f t="shared" si="23"/>
        <v>0</v>
      </c>
      <c r="D514" s="193"/>
      <c r="E514" s="194"/>
      <c r="F514" s="195"/>
      <c r="G514" s="194"/>
      <c r="H514" s="108"/>
      <c r="I514" s="196">
        <f t="shared" si="24"/>
        <v>0</v>
      </c>
      <c r="J514" s="108"/>
    </row>
    <row r="515" spans="1:10" x14ac:dyDescent="0.3">
      <c r="A515" s="287" t="str">
        <f t="shared" si="22"/>
        <v>N</v>
      </c>
      <c r="B515" s="192" t="s">
        <v>60</v>
      </c>
      <c r="C515" s="151">
        <f t="shared" si="23"/>
        <v>0</v>
      </c>
      <c r="D515" s="193"/>
      <c r="E515" s="194"/>
      <c r="F515" s="195"/>
      <c r="G515" s="194"/>
      <c r="H515" s="108"/>
      <c r="I515" s="196">
        <f t="shared" si="24"/>
        <v>0</v>
      </c>
      <c r="J515" s="108"/>
    </row>
    <row r="516" spans="1:10" x14ac:dyDescent="0.3">
      <c r="A516" s="287" t="str">
        <f t="shared" si="22"/>
        <v>N</v>
      </c>
      <c r="B516" s="192" t="s">
        <v>60</v>
      </c>
      <c r="C516" s="151">
        <f t="shared" si="23"/>
        <v>0</v>
      </c>
      <c r="D516" s="193"/>
      <c r="E516" s="194"/>
      <c r="F516" s="195"/>
      <c r="G516" s="194"/>
      <c r="H516" s="108"/>
      <c r="I516" s="196">
        <f t="shared" si="24"/>
        <v>0</v>
      </c>
      <c r="J516" s="108"/>
    </row>
    <row r="517" spans="1:10" x14ac:dyDescent="0.3">
      <c r="A517" s="287" t="str">
        <f t="shared" si="22"/>
        <v>N</v>
      </c>
      <c r="B517" s="192" t="s">
        <v>60</v>
      </c>
      <c r="C517" s="151">
        <f t="shared" si="23"/>
        <v>0</v>
      </c>
      <c r="D517" s="193"/>
      <c r="E517" s="194"/>
      <c r="F517" s="195"/>
      <c r="G517" s="194"/>
      <c r="H517" s="108"/>
      <c r="I517" s="196">
        <f t="shared" si="24"/>
        <v>0</v>
      </c>
      <c r="J517" s="108"/>
    </row>
    <row r="518" spans="1:10" x14ac:dyDescent="0.3">
      <c r="A518" s="287" t="str">
        <f t="shared" si="22"/>
        <v>N</v>
      </c>
      <c r="B518" s="192" t="s">
        <v>60</v>
      </c>
      <c r="C518" s="151">
        <f t="shared" si="23"/>
        <v>0</v>
      </c>
      <c r="D518" s="193"/>
      <c r="E518" s="194"/>
      <c r="F518" s="195"/>
      <c r="G518" s="194"/>
      <c r="H518" s="108"/>
      <c r="I518" s="196">
        <f t="shared" si="24"/>
        <v>0</v>
      </c>
      <c r="J518" s="108"/>
    </row>
    <row r="519" spans="1:10" x14ac:dyDescent="0.3">
      <c r="A519" s="287" t="str">
        <f t="shared" ref="A519:A582" si="25">IF(H519&gt;0,"A","N")</f>
        <v>N</v>
      </c>
      <c r="B519" s="192" t="s">
        <v>60</v>
      </c>
      <c r="C519" s="151">
        <f t="shared" ref="C519:C582" si="26">LOOKUP(B519,podpolozky2,nazvypodpoloziek2)</f>
        <v>0</v>
      </c>
      <c r="D519" s="193"/>
      <c r="E519" s="194"/>
      <c r="F519" s="195"/>
      <c r="G519" s="194"/>
      <c r="H519" s="108"/>
      <c r="I519" s="196">
        <f t="shared" ref="I519:I582" si="27">H519-J519</f>
        <v>0</v>
      </c>
      <c r="J519" s="108"/>
    </row>
    <row r="520" spans="1:10" x14ac:dyDescent="0.3">
      <c r="A520" s="287" t="str">
        <f t="shared" si="25"/>
        <v>N</v>
      </c>
      <c r="B520" s="192" t="s">
        <v>60</v>
      </c>
      <c r="C520" s="151">
        <f t="shared" si="26"/>
        <v>0</v>
      </c>
      <c r="D520" s="193"/>
      <c r="E520" s="194"/>
      <c r="F520" s="195"/>
      <c r="G520" s="194"/>
      <c r="H520" s="108"/>
      <c r="I520" s="196">
        <f t="shared" si="27"/>
        <v>0</v>
      </c>
      <c r="J520" s="108"/>
    </row>
    <row r="521" spans="1:10" x14ac:dyDescent="0.3">
      <c r="A521" s="287" t="str">
        <f t="shared" si="25"/>
        <v>N</v>
      </c>
      <c r="B521" s="192" t="s">
        <v>60</v>
      </c>
      <c r="C521" s="151">
        <f t="shared" si="26"/>
        <v>0</v>
      </c>
      <c r="D521" s="193"/>
      <c r="E521" s="194"/>
      <c r="F521" s="195"/>
      <c r="G521" s="194"/>
      <c r="H521" s="108"/>
      <c r="I521" s="196">
        <f t="shared" si="27"/>
        <v>0</v>
      </c>
      <c r="J521" s="108"/>
    </row>
    <row r="522" spans="1:10" x14ac:dyDescent="0.3">
      <c r="A522" s="287" t="str">
        <f t="shared" si="25"/>
        <v>N</v>
      </c>
      <c r="B522" s="192" t="s">
        <v>60</v>
      </c>
      <c r="C522" s="151">
        <f t="shared" si="26"/>
        <v>0</v>
      </c>
      <c r="D522" s="193"/>
      <c r="E522" s="194"/>
      <c r="F522" s="195"/>
      <c r="G522" s="194"/>
      <c r="H522" s="108"/>
      <c r="I522" s="196">
        <f t="shared" si="27"/>
        <v>0</v>
      </c>
      <c r="J522" s="108"/>
    </row>
    <row r="523" spans="1:10" x14ac:dyDescent="0.3">
      <c r="A523" s="287" t="str">
        <f t="shared" si="25"/>
        <v>N</v>
      </c>
      <c r="B523" s="192" t="s">
        <v>60</v>
      </c>
      <c r="C523" s="151">
        <f t="shared" si="26"/>
        <v>0</v>
      </c>
      <c r="D523" s="193"/>
      <c r="E523" s="194"/>
      <c r="F523" s="195"/>
      <c r="G523" s="194"/>
      <c r="H523" s="108"/>
      <c r="I523" s="196">
        <f t="shared" si="27"/>
        <v>0</v>
      </c>
      <c r="J523" s="108"/>
    </row>
    <row r="524" spans="1:10" x14ac:dyDescent="0.3">
      <c r="A524" s="287" t="str">
        <f t="shared" si="25"/>
        <v>N</v>
      </c>
      <c r="B524" s="192" t="s">
        <v>60</v>
      </c>
      <c r="C524" s="151">
        <f t="shared" si="26"/>
        <v>0</v>
      </c>
      <c r="D524" s="193"/>
      <c r="E524" s="194"/>
      <c r="F524" s="195"/>
      <c r="G524" s="194"/>
      <c r="H524" s="108"/>
      <c r="I524" s="196">
        <f t="shared" si="27"/>
        <v>0</v>
      </c>
      <c r="J524" s="108"/>
    </row>
    <row r="525" spans="1:10" x14ac:dyDescent="0.3">
      <c r="A525" s="287" t="str">
        <f t="shared" si="25"/>
        <v>N</v>
      </c>
      <c r="B525" s="192" t="s">
        <v>60</v>
      </c>
      <c r="C525" s="151">
        <f t="shared" si="26"/>
        <v>0</v>
      </c>
      <c r="D525" s="193"/>
      <c r="E525" s="194"/>
      <c r="F525" s="195"/>
      <c r="G525" s="194"/>
      <c r="H525" s="108"/>
      <c r="I525" s="196">
        <f t="shared" si="27"/>
        <v>0</v>
      </c>
      <c r="J525" s="108"/>
    </row>
    <row r="526" spans="1:10" x14ac:dyDescent="0.3">
      <c r="A526" s="287" t="str">
        <f t="shared" si="25"/>
        <v>N</v>
      </c>
      <c r="B526" s="192" t="s">
        <v>60</v>
      </c>
      <c r="C526" s="151">
        <f t="shared" si="26"/>
        <v>0</v>
      </c>
      <c r="D526" s="193"/>
      <c r="E526" s="194"/>
      <c r="F526" s="195"/>
      <c r="G526" s="194"/>
      <c r="H526" s="108"/>
      <c r="I526" s="196">
        <f t="shared" si="27"/>
        <v>0</v>
      </c>
      <c r="J526" s="108"/>
    </row>
    <row r="527" spans="1:10" x14ac:dyDescent="0.3">
      <c r="A527" s="287" t="str">
        <f t="shared" si="25"/>
        <v>N</v>
      </c>
      <c r="B527" s="192" t="s">
        <v>60</v>
      </c>
      <c r="C527" s="151">
        <f t="shared" si="26"/>
        <v>0</v>
      </c>
      <c r="D527" s="193"/>
      <c r="E527" s="194"/>
      <c r="F527" s="195"/>
      <c r="G527" s="194"/>
      <c r="H527" s="108"/>
      <c r="I527" s="196">
        <f t="shared" si="27"/>
        <v>0</v>
      </c>
      <c r="J527" s="108"/>
    </row>
    <row r="528" spans="1:10" x14ac:dyDescent="0.3">
      <c r="A528" s="287" t="str">
        <f t="shared" si="25"/>
        <v>N</v>
      </c>
      <c r="B528" s="192" t="s">
        <v>60</v>
      </c>
      <c r="C528" s="151">
        <f t="shared" si="26"/>
        <v>0</v>
      </c>
      <c r="D528" s="193"/>
      <c r="E528" s="194"/>
      <c r="F528" s="195"/>
      <c r="G528" s="194"/>
      <c r="H528" s="108"/>
      <c r="I528" s="196">
        <f t="shared" si="27"/>
        <v>0</v>
      </c>
      <c r="J528" s="108"/>
    </row>
    <row r="529" spans="1:10" x14ac:dyDescent="0.3">
      <c r="A529" s="287" t="str">
        <f t="shared" si="25"/>
        <v>N</v>
      </c>
      <c r="B529" s="192" t="s">
        <v>60</v>
      </c>
      <c r="C529" s="151">
        <f t="shared" si="26"/>
        <v>0</v>
      </c>
      <c r="D529" s="193"/>
      <c r="E529" s="194"/>
      <c r="F529" s="195"/>
      <c r="G529" s="194"/>
      <c r="H529" s="108"/>
      <c r="I529" s="196">
        <f t="shared" si="27"/>
        <v>0</v>
      </c>
      <c r="J529" s="108"/>
    </row>
    <row r="530" spans="1:10" x14ac:dyDescent="0.3">
      <c r="A530" s="287" t="str">
        <f t="shared" si="25"/>
        <v>N</v>
      </c>
      <c r="B530" s="192" t="s">
        <v>60</v>
      </c>
      <c r="C530" s="151">
        <f t="shared" si="26"/>
        <v>0</v>
      </c>
      <c r="D530" s="193"/>
      <c r="E530" s="194"/>
      <c r="F530" s="195"/>
      <c r="G530" s="194"/>
      <c r="H530" s="108"/>
      <c r="I530" s="196">
        <f t="shared" si="27"/>
        <v>0</v>
      </c>
      <c r="J530" s="108"/>
    </row>
    <row r="531" spans="1:10" x14ac:dyDescent="0.3">
      <c r="A531" s="287" t="str">
        <f t="shared" si="25"/>
        <v>N</v>
      </c>
      <c r="B531" s="192" t="s">
        <v>60</v>
      </c>
      <c r="C531" s="151">
        <f t="shared" si="26"/>
        <v>0</v>
      </c>
      <c r="D531" s="193"/>
      <c r="E531" s="194"/>
      <c r="F531" s="195"/>
      <c r="G531" s="194"/>
      <c r="H531" s="108"/>
      <c r="I531" s="196">
        <f t="shared" si="27"/>
        <v>0</v>
      </c>
      <c r="J531" s="108"/>
    </row>
    <row r="532" spans="1:10" x14ac:dyDescent="0.3">
      <c r="A532" s="287" t="str">
        <f t="shared" si="25"/>
        <v>N</v>
      </c>
      <c r="B532" s="192" t="s">
        <v>60</v>
      </c>
      <c r="C532" s="151">
        <f t="shared" si="26"/>
        <v>0</v>
      </c>
      <c r="D532" s="193"/>
      <c r="E532" s="194"/>
      <c r="F532" s="195"/>
      <c r="G532" s="194"/>
      <c r="H532" s="108"/>
      <c r="I532" s="196">
        <f t="shared" si="27"/>
        <v>0</v>
      </c>
      <c r="J532" s="108"/>
    </row>
    <row r="533" spans="1:10" x14ac:dyDescent="0.3">
      <c r="A533" s="287" t="str">
        <f t="shared" si="25"/>
        <v>N</v>
      </c>
      <c r="B533" s="192" t="s">
        <v>60</v>
      </c>
      <c r="C533" s="151">
        <f t="shared" si="26"/>
        <v>0</v>
      </c>
      <c r="D533" s="193"/>
      <c r="E533" s="194"/>
      <c r="F533" s="195"/>
      <c r="G533" s="194"/>
      <c r="H533" s="108"/>
      <c r="I533" s="196">
        <f t="shared" si="27"/>
        <v>0</v>
      </c>
      <c r="J533" s="108"/>
    </row>
    <row r="534" spans="1:10" x14ac:dyDescent="0.3">
      <c r="A534" s="287" t="str">
        <f t="shared" si="25"/>
        <v>N</v>
      </c>
      <c r="B534" s="192" t="s">
        <v>60</v>
      </c>
      <c r="C534" s="151">
        <f t="shared" si="26"/>
        <v>0</v>
      </c>
      <c r="D534" s="193"/>
      <c r="E534" s="194"/>
      <c r="F534" s="195"/>
      <c r="G534" s="194"/>
      <c r="H534" s="108"/>
      <c r="I534" s="196">
        <f t="shared" si="27"/>
        <v>0</v>
      </c>
      <c r="J534" s="108"/>
    </row>
    <row r="535" spans="1:10" x14ac:dyDescent="0.3">
      <c r="A535" s="287" t="str">
        <f t="shared" si="25"/>
        <v>N</v>
      </c>
      <c r="B535" s="192" t="s">
        <v>60</v>
      </c>
      <c r="C535" s="151">
        <f t="shared" si="26"/>
        <v>0</v>
      </c>
      <c r="D535" s="193"/>
      <c r="E535" s="194"/>
      <c r="F535" s="195"/>
      <c r="G535" s="194"/>
      <c r="H535" s="108"/>
      <c r="I535" s="196">
        <f t="shared" si="27"/>
        <v>0</v>
      </c>
      <c r="J535" s="108"/>
    </row>
    <row r="536" spans="1:10" x14ac:dyDescent="0.3">
      <c r="A536" s="287" t="str">
        <f t="shared" si="25"/>
        <v>N</v>
      </c>
      <c r="B536" s="192" t="s">
        <v>60</v>
      </c>
      <c r="C536" s="151">
        <f t="shared" si="26"/>
        <v>0</v>
      </c>
      <c r="D536" s="193"/>
      <c r="E536" s="194"/>
      <c r="F536" s="195"/>
      <c r="G536" s="194"/>
      <c r="H536" s="108"/>
      <c r="I536" s="196">
        <f t="shared" si="27"/>
        <v>0</v>
      </c>
      <c r="J536" s="108"/>
    </row>
    <row r="537" spans="1:10" x14ac:dyDescent="0.3">
      <c r="A537" s="287" t="str">
        <f t="shared" si="25"/>
        <v>N</v>
      </c>
      <c r="B537" s="192" t="s">
        <v>60</v>
      </c>
      <c r="C537" s="151">
        <f t="shared" si="26"/>
        <v>0</v>
      </c>
      <c r="D537" s="193"/>
      <c r="E537" s="194"/>
      <c r="F537" s="195"/>
      <c r="G537" s="194"/>
      <c r="H537" s="108"/>
      <c r="I537" s="196">
        <f t="shared" si="27"/>
        <v>0</v>
      </c>
      <c r="J537" s="108"/>
    </row>
    <row r="538" spans="1:10" x14ac:dyDescent="0.3">
      <c r="A538" s="287" t="str">
        <f t="shared" si="25"/>
        <v>N</v>
      </c>
      <c r="B538" s="192" t="s">
        <v>60</v>
      </c>
      <c r="C538" s="151">
        <f t="shared" si="26"/>
        <v>0</v>
      </c>
      <c r="D538" s="193"/>
      <c r="E538" s="194"/>
      <c r="F538" s="195"/>
      <c r="G538" s="194"/>
      <c r="H538" s="108"/>
      <c r="I538" s="196">
        <f t="shared" si="27"/>
        <v>0</v>
      </c>
      <c r="J538" s="108"/>
    </row>
    <row r="539" spans="1:10" x14ac:dyDescent="0.3">
      <c r="A539" s="287" t="str">
        <f t="shared" si="25"/>
        <v>N</v>
      </c>
      <c r="B539" s="192" t="s">
        <v>60</v>
      </c>
      <c r="C539" s="151">
        <f t="shared" si="26"/>
        <v>0</v>
      </c>
      <c r="D539" s="193"/>
      <c r="E539" s="194"/>
      <c r="F539" s="195"/>
      <c r="G539" s="194"/>
      <c r="H539" s="108"/>
      <c r="I539" s="196">
        <f t="shared" si="27"/>
        <v>0</v>
      </c>
      <c r="J539" s="108"/>
    </row>
    <row r="540" spans="1:10" x14ac:dyDescent="0.3">
      <c r="A540" s="287" t="str">
        <f t="shared" si="25"/>
        <v>N</v>
      </c>
      <c r="B540" s="192" t="s">
        <v>60</v>
      </c>
      <c r="C540" s="151">
        <f t="shared" si="26"/>
        <v>0</v>
      </c>
      <c r="D540" s="193"/>
      <c r="E540" s="194"/>
      <c r="F540" s="195"/>
      <c r="G540" s="194"/>
      <c r="H540" s="108"/>
      <c r="I540" s="196">
        <f t="shared" si="27"/>
        <v>0</v>
      </c>
      <c r="J540" s="108"/>
    </row>
    <row r="541" spans="1:10" x14ac:dyDescent="0.3">
      <c r="A541" s="287" t="str">
        <f t="shared" si="25"/>
        <v>N</v>
      </c>
      <c r="B541" s="192" t="s">
        <v>60</v>
      </c>
      <c r="C541" s="151">
        <f t="shared" si="26"/>
        <v>0</v>
      </c>
      <c r="D541" s="193"/>
      <c r="E541" s="194"/>
      <c r="F541" s="195"/>
      <c r="G541" s="194"/>
      <c r="H541" s="108"/>
      <c r="I541" s="196">
        <f t="shared" si="27"/>
        <v>0</v>
      </c>
      <c r="J541" s="108"/>
    </row>
    <row r="542" spans="1:10" x14ac:dyDescent="0.3">
      <c r="A542" s="287" t="str">
        <f t="shared" si="25"/>
        <v>N</v>
      </c>
      <c r="B542" s="192" t="s">
        <v>60</v>
      </c>
      <c r="C542" s="151">
        <f t="shared" si="26"/>
        <v>0</v>
      </c>
      <c r="D542" s="193"/>
      <c r="E542" s="194"/>
      <c r="F542" s="195"/>
      <c r="G542" s="194"/>
      <c r="H542" s="108"/>
      <c r="I542" s="196">
        <f t="shared" si="27"/>
        <v>0</v>
      </c>
      <c r="J542" s="108"/>
    </row>
    <row r="543" spans="1:10" x14ac:dyDescent="0.3">
      <c r="A543" s="287" t="str">
        <f t="shared" si="25"/>
        <v>N</v>
      </c>
      <c r="B543" s="192" t="s">
        <v>60</v>
      </c>
      <c r="C543" s="151">
        <f t="shared" si="26"/>
        <v>0</v>
      </c>
      <c r="D543" s="193"/>
      <c r="E543" s="194"/>
      <c r="F543" s="195"/>
      <c r="G543" s="194"/>
      <c r="H543" s="108"/>
      <c r="I543" s="196">
        <f t="shared" si="27"/>
        <v>0</v>
      </c>
      <c r="J543" s="108"/>
    </row>
    <row r="544" spans="1:10" x14ac:dyDescent="0.3">
      <c r="A544" s="287" t="str">
        <f t="shared" si="25"/>
        <v>N</v>
      </c>
      <c r="B544" s="192" t="s">
        <v>60</v>
      </c>
      <c r="C544" s="151">
        <f t="shared" si="26"/>
        <v>0</v>
      </c>
      <c r="D544" s="193"/>
      <c r="E544" s="194"/>
      <c r="F544" s="195"/>
      <c r="G544" s="194"/>
      <c r="H544" s="108"/>
      <c r="I544" s="196">
        <f t="shared" si="27"/>
        <v>0</v>
      </c>
      <c r="J544" s="108"/>
    </row>
    <row r="545" spans="1:10" x14ac:dyDescent="0.3">
      <c r="A545" s="287" t="str">
        <f t="shared" si="25"/>
        <v>N</v>
      </c>
      <c r="B545" s="192" t="s">
        <v>60</v>
      </c>
      <c r="C545" s="151">
        <f t="shared" si="26"/>
        <v>0</v>
      </c>
      <c r="D545" s="193"/>
      <c r="E545" s="194"/>
      <c r="F545" s="195"/>
      <c r="G545" s="194"/>
      <c r="H545" s="108"/>
      <c r="I545" s="196">
        <f t="shared" si="27"/>
        <v>0</v>
      </c>
      <c r="J545" s="108"/>
    </row>
    <row r="546" spans="1:10" x14ac:dyDescent="0.3">
      <c r="A546" s="287" t="str">
        <f t="shared" si="25"/>
        <v>N</v>
      </c>
      <c r="B546" s="192" t="s">
        <v>60</v>
      </c>
      <c r="C546" s="151">
        <f t="shared" si="26"/>
        <v>0</v>
      </c>
      <c r="D546" s="193"/>
      <c r="E546" s="194"/>
      <c r="F546" s="195"/>
      <c r="G546" s="194"/>
      <c r="H546" s="108"/>
      <c r="I546" s="196">
        <f t="shared" si="27"/>
        <v>0</v>
      </c>
      <c r="J546" s="108"/>
    </row>
    <row r="547" spans="1:10" x14ac:dyDescent="0.3">
      <c r="A547" s="287" t="str">
        <f t="shared" si="25"/>
        <v>N</v>
      </c>
      <c r="B547" s="192" t="s">
        <v>60</v>
      </c>
      <c r="C547" s="151">
        <f t="shared" si="26"/>
        <v>0</v>
      </c>
      <c r="D547" s="193"/>
      <c r="E547" s="194"/>
      <c r="F547" s="195"/>
      <c r="G547" s="194"/>
      <c r="H547" s="108"/>
      <c r="I547" s="196">
        <f t="shared" si="27"/>
        <v>0</v>
      </c>
      <c r="J547" s="108"/>
    </row>
    <row r="548" spans="1:10" x14ac:dyDescent="0.3">
      <c r="A548" s="287" t="str">
        <f t="shared" si="25"/>
        <v>N</v>
      </c>
      <c r="B548" s="192" t="s">
        <v>60</v>
      </c>
      <c r="C548" s="151">
        <f t="shared" si="26"/>
        <v>0</v>
      </c>
      <c r="D548" s="193"/>
      <c r="E548" s="194"/>
      <c r="F548" s="195"/>
      <c r="G548" s="194"/>
      <c r="H548" s="108"/>
      <c r="I548" s="196">
        <f t="shared" si="27"/>
        <v>0</v>
      </c>
      <c r="J548" s="108"/>
    </row>
    <row r="549" spans="1:10" x14ac:dyDescent="0.3">
      <c r="A549" s="287" t="str">
        <f t="shared" si="25"/>
        <v>N</v>
      </c>
      <c r="B549" s="192" t="s">
        <v>60</v>
      </c>
      <c r="C549" s="151">
        <f t="shared" si="26"/>
        <v>0</v>
      </c>
      <c r="D549" s="193"/>
      <c r="E549" s="194"/>
      <c r="F549" s="195"/>
      <c r="G549" s="194"/>
      <c r="H549" s="108"/>
      <c r="I549" s="196">
        <f t="shared" si="27"/>
        <v>0</v>
      </c>
      <c r="J549" s="108"/>
    </row>
    <row r="550" spans="1:10" x14ac:dyDescent="0.3">
      <c r="A550" s="287" t="str">
        <f t="shared" si="25"/>
        <v>N</v>
      </c>
      <c r="B550" s="192" t="s">
        <v>60</v>
      </c>
      <c r="C550" s="151">
        <f t="shared" si="26"/>
        <v>0</v>
      </c>
      <c r="D550" s="193"/>
      <c r="E550" s="194"/>
      <c r="F550" s="195"/>
      <c r="G550" s="194"/>
      <c r="H550" s="108"/>
      <c r="I550" s="196">
        <f t="shared" si="27"/>
        <v>0</v>
      </c>
      <c r="J550" s="108"/>
    </row>
    <row r="551" spans="1:10" x14ac:dyDescent="0.3">
      <c r="A551" s="287" t="str">
        <f t="shared" si="25"/>
        <v>N</v>
      </c>
      <c r="B551" s="192" t="s">
        <v>60</v>
      </c>
      <c r="C551" s="151">
        <f t="shared" si="26"/>
        <v>0</v>
      </c>
      <c r="D551" s="193"/>
      <c r="E551" s="194"/>
      <c r="F551" s="195"/>
      <c r="G551" s="194"/>
      <c r="H551" s="108"/>
      <c r="I551" s="196">
        <f t="shared" si="27"/>
        <v>0</v>
      </c>
      <c r="J551" s="108"/>
    </row>
    <row r="552" spans="1:10" x14ac:dyDescent="0.3">
      <c r="A552" s="287" t="str">
        <f t="shared" si="25"/>
        <v>N</v>
      </c>
      <c r="B552" s="192" t="s">
        <v>60</v>
      </c>
      <c r="C552" s="151">
        <f t="shared" si="26"/>
        <v>0</v>
      </c>
      <c r="D552" s="193"/>
      <c r="E552" s="194"/>
      <c r="F552" s="195"/>
      <c r="G552" s="194"/>
      <c r="H552" s="108"/>
      <c r="I552" s="196">
        <f t="shared" si="27"/>
        <v>0</v>
      </c>
      <c r="J552" s="108"/>
    </row>
    <row r="553" spans="1:10" x14ac:dyDescent="0.3">
      <c r="A553" s="287" t="str">
        <f t="shared" si="25"/>
        <v>N</v>
      </c>
      <c r="B553" s="192" t="s">
        <v>60</v>
      </c>
      <c r="C553" s="151">
        <f t="shared" si="26"/>
        <v>0</v>
      </c>
      <c r="D553" s="193"/>
      <c r="E553" s="194"/>
      <c r="F553" s="195"/>
      <c r="G553" s="194"/>
      <c r="H553" s="108"/>
      <c r="I553" s="196">
        <f t="shared" si="27"/>
        <v>0</v>
      </c>
      <c r="J553" s="108"/>
    </row>
    <row r="554" spans="1:10" x14ac:dyDescent="0.3">
      <c r="A554" s="287" t="str">
        <f t="shared" si="25"/>
        <v>N</v>
      </c>
      <c r="B554" s="192" t="s">
        <v>60</v>
      </c>
      <c r="C554" s="151">
        <f t="shared" si="26"/>
        <v>0</v>
      </c>
      <c r="D554" s="193"/>
      <c r="E554" s="194"/>
      <c r="F554" s="195"/>
      <c r="G554" s="194"/>
      <c r="H554" s="108"/>
      <c r="I554" s="196">
        <f t="shared" si="27"/>
        <v>0</v>
      </c>
      <c r="J554" s="108"/>
    </row>
    <row r="555" spans="1:10" x14ac:dyDescent="0.3">
      <c r="A555" s="287" t="str">
        <f t="shared" si="25"/>
        <v>N</v>
      </c>
      <c r="B555" s="192" t="s">
        <v>60</v>
      </c>
      <c r="C555" s="151">
        <f t="shared" si="26"/>
        <v>0</v>
      </c>
      <c r="D555" s="193"/>
      <c r="E555" s="194"/>
      <c r="F555" s="195"/>
      <c r="G555" s="194"/>
      <c r="H555" s="108"/>
      <c r="I555" s="196">
        <f t="shared" si="27"/>
        <v>0</v>
      </c>
      <c r="J555" s="108"/>
    </row>
    <row r="556" spans="1:10" x14ac:dyDescent="0.3">
      <c r="A556" s="287" t="str">
        <f t="shared" si="25"/>
        <v>N</v>
      </c>
      <c r="B556" s="192" t="s">
        <v>60</v>
      </c>
      <c r="C556" s="151">
        <f t="shared" si="26"/>
        <v>0</v>
      </c>
      <c r="D556" s="193"/>
      <c r="E556" s="194"/>
      <c r="F556" s="195"/>
      <c r="G556" s="194"/>
      <c r="H556" s="108"/>
      <c r="I556" s="196">
        <f t="shared" si="27"/>
        <v>0</v>
      </c>
      <c r="J556" s="108"/>
    </row>
    <row r="557" spans="1:10" x14ac:dyDescent="0.3">
      <c r="A557" s="287" t="str">
        <f t="shared" si="25"/>
        <v>N</v>
      </c>
      <c r="B557" s="192" t="s">
        <v>60</v>
      </c>
      <c r="C557" s="151">
        <f t="shared" si="26"/>
        <v>0</v>
      </c>
      <c r="D557" s="193"/>
      <c r="E557" s="194"/>
      <c r="F557" s="195"/>
      <c r="G557" s="194"/>
      <c r="H557" s="108"/>
      <c r="I557" s="196">
        <f t="shared" si="27"/>
        <v>0</v>
      </c>
      <c r="J557" s="108"/>
    </row>
    <row r="558" spans="1:10" x14ac:dyDescent="0.3">
      <c r="A558" s="287" t="str">
        <f t="shared" si="25"/>
        <v>N</v>
      </c>
      <c r="B558" s="192" t="s">
        <v>60</v>
      </c>
      <c r="C558" s="151">
        <f t="shared" si="26"/>
        <v>0</v>
      </c>
      <c r="D558" s="193"/>
      <c r="E558" s="194"/>
      <c r="F558" s="195"/>
      <c r="G558" s="194"/>
      <c r="H558" s="108"/>
      <c r="I558" s="196">
        <f t="shared" si="27"/>
        <v>0</v>
      </c>
      <c r="J558" s="108"/>
    </row>
    <row r="559" spans="1:10" x14ac:dyDescent="0.3">
      <c r="A559" s="287" t="str">
        <f t="shared" si="25"/>
        <v>N</v>
      </c>
      <c r="B559" s="192" t="s">
        <v>60</v>
      </c>
      <c r="C559" s="151">
        <f t="shared" si="26"/>
        <v>0</v>
      </c>
      <c r="D559" s="193"/>
      <c r="E559" s="194"/>
      <c r="F559" s="195"/>
      <c r="G559" s="194"/>
      <c r="H559" s="108"/>
      <c r="I559" s="196">
        <f t="shared" si="27"/>
        <v>0</v>
      </c>
      <c r="J559" s="108"/>
    </row>
    <row r="560" spans="1:10" x14ac:dyDescent="0.3">
      <c r="A560" s="287" t="str">
        <f t="shared" si="25"/>
        <v>N</v>
      </c>
      <c r="B560" s="192" t="s">
        <v>60</v>
      </c>
      <c r="C560" s="151">
        <f t="shared" si="26"/>
        <v>0</v>
      </c>
      <c r="D560" s="193"/>
      <c r="E560" s="194"/>
      <c r="F560" s="195"/>
      <c r="G560" s="194"/>
      <c r="H560" s="108"/>
      <c r="I560" s="196">
        <f t="shared" si="27"/>
        <v>0</v>
      </c>
      <c r="J560" s="108"/>
    </row>
    <row r="561" spans="1:10" x14ac:dyDescent="0.3">
      <c r="A561" s="287" t="str">
        <f t="shared" si="25"/>
        <v>N</v>
      </c>
      <c r="B561" s="192" t="s">
        <v>60</v>
      </c>
      <c r="C561" s="151">
        <f t="shared" si="26"/>
        <v>0</v>
      </c>
      <c r="D561" s="193"/>
      <c r="E561" s="194"/>
      <c r="F561" s="195"/>
      <c r="G561" s="194"/>
      <c r="H561" s="108"/>
      <c r="I561" s="196">
        <f t="shared" si="27"/>
        <v>0</v>
      </c>
      <c r="J561" s="108"/>
    </row>
    <row r="562" spans="1:10" x14ac:dyDescent="0.3">
      <c r="A562" s="287" t="str">
        <f t="shared" si="25"/>
        <v>N</v>
      </c>
      <c r="B562" s="192" t="s">
        <v>60</v>
      </c>
      <c r="C562" s="151">
        <f t="shared" si="26"/>
        <v>0</v>
      </c>
      <c r="D562" s="193"/>
      <c r="E562" s="194"/>
      <c r="F562" s="195"/>
      <c r="G562" s="194"/>
      <c r="H562" s="108"/>
      <c r="I562" s="196">
        <f t="shared" si="27"/>
        <v>0</v>
      </c>
      <c r="J562" s="108"/>
    </row>
    <row r="563" spans="1:10" x14ac:dyDescent="0.3">
      <c r="A563" s="287" t="str">
        <f t="shared" si="25"/>
        <v>N</v>
      </c>
      <c r="B563" s="192" t="s">
        <v>60</v>
      </c>
      <c r="C563" s="151">
        <f t="shared" si="26"/>
        <v>0</v>
      </c>
      <c r="D563" s="193"/>
      <c r="E563" s="194"/>
      <c r="F563" s="195"/>
      <c r="G563" s="194"/>
      <c r="H563" s="108"/>
      <c r="I563" s="196">
        <f t="shared" si="27"/>
        <v>0</v>
      </c>
      <c r="J563" s="108"/>
    </row>
    <row r="564" spans="1:10" x14ac:dyDescent="0.3">
      <c r="A564" s="287" t="str">
        <f t="shared" si="25"/>
        <v>N</v>
      </c>
      <c r="B564" s="192" t="s">
        <v>60</v>
      </c>
      <c r="C564" s="151">
        <f t="shared" si="26"/>
        <v>0</v>
      </c>
      <c r="D564" s="193"/>
      <c r="E564" s="194"/>
      <c r="F564" s="195"/>
      <c r="G564" s="194"/>
      <c r="H564" s="108"/>
      <c r="I564" s="196">
        <f t="shared" si="27"/>
        <v>0</v>
      </c>
      <c r="J564" s="108"/>
    </row>
    <row r="565" spans="1:10" x14ac:dyDescent="0.3">
      <c r="A565" s="287" t="str">
        <f t="shared" si="25"/>
        <v>N</v>
      </c>
      <c r="B565" s="192" t="s">
        <v>60</v>
      </c>
      <c r="C565" s="151">
        <f t="shared" si="26"/>
        <v>0</v>
      </c>
      <c r="D565" s="193"/>
      <c r="E565" s="194"/>
      <c r="F565" s="195"/>
      <c r="G565" s="194"/>
      <c r="H565" s="108"/>
      <c r="I565" s="196">
        <f t="shared" si="27"/>
        <v>0</v>
      </c>
      <c r="J565" s="108"/>
    </row>
    <row r="566" spans="1:10" x14ac:dyDescent="0.3">
      <c r="A566" s="287" t="str">
        <f t="shared" si="25"/>
        <v>N</v>
      </c>
      <c r="B566" s="192" t="s">
        <v>60</v>
      </c>
      <c r="C566" s="151">
        <f t="shared" si="26"/>
        <v>0</v>
      </c>
      <c r="D566" s="193"/>
      <c r="E566" s="194"/>
      <c r="F566" s="195"/>
      <c r="G566" s="194"/>
      <c r="H566" s="108"/>
      <c r="I566" s="196">
        <f t="shared" si="27"/>
        <v>0</v>
      </c>
      <c r="J566" s="108"/>
    </row>
    <row r="567" spans="1:10" x14ac:dyDescent="0.3">
      <c r="A567" s="287" t="str">
        <f t="shared" si="25"/>
        <v>N</v>
      </c>
      <c r="B567" s="192" t="s">
        <v>60</v>
      </c>
      <c r="C567" s="151">
        <f t="shared" si="26"/>
        <v>0</v>
      </c>
      <c r="D567" s="193"/>
      <c r="E567" s="194"/>
      <c r="F567" s="195"/>
      <c r="G567" s="194"/>
      <c r="H567" s="108"/>
      <c r="I567" s="196">
        <f t="shared" si="27"/>
        <v>0</v>
      </c>
      <c r="J567" s="108"/>
    </row>
    <row r="568" spans="1:10" x14ac:dyDescent="0.3">
      <c r="A568" s="287" t="str">
        <f t="shared" si="25"/>
        <v>N</v>
      </c>
      <c r="B568" s="192" t="s">
        <v>60</v>
      </c>
      <c r="C568" s="151">
        <f t="shared" si="26"/>
        <v>0</v>
      </c>
      <c r="D568" s="193"/>
      <c r="E568" s="194"/>
      <c r="F568" s="195"/>
      <c r="G568" s="194"/>
      <c r="H568" s="108"/>
      <c r="I568" s="196">
        <f t="shared" si="27"/>
        <v>0</v>
      </c>
      <c r="J568" s="108"/>
    </row>
    <row r="569" spans="1:10" x14ac:dyDescent="0.3">
      <c r="A569" s="287" t="str">
        <f t="shared" si="25"/>
        <v>N</v>
      </c>
      <c r="B569" s="192" t="s">
        <v>60</v>
      </c>
      <c r="C569" s="151">
        <f t="shared" si="26"/>
        <v>0</v>
      </c>
      <c r="D569" s="193"/>
      <c r="E569" s="194"/>
      <c r="F569" s="195"/>
      <c r="G569" s="194"/>
      <c r="H569" s="108"/>
      <c r="I569" s="196">
        <f t="shared" si="27"/>
        <v>0</v>
      </c>
      <c r="J569" s="108"/>
    </row>
    <row r="570" spans="1:10" x14ac:dyDescent="0.3">
      <c r="A570" s="287" t="str">
        <f t="shared" si="25"/>
        <v>N</v>
      </c>
      <c r="B570" s="192" t="s">
        <v>60</v>
      </c>
      <c r="C570" s="151">
        <f t="shared" si="26"/>
        <v>0</v>
      </c>
      <c r="D570" s="193"/>
      <c r="E570" s="194"/>
      <c r="F570" s="195"/>
      <c r="G570" s="194"/>
      <c r="H570" s="108"/>
      <c r="I570" s="196">
        <f t="shared" si="27"/>
        <v>0</v>
      </c>
      <c r="J570" s="108"/>
    </row>
    <row r="571" spans="1:10" x14ac:dyDescent="0.3">
      <c r="A571" s="287" t="str">
        <f t="shared" si="25"/>
        <v>N</v>
      </c>
      <c r="B571" s="192" t="s">
        <v>60</v>
      </c>
      <c r="C571" s="151">
        <f t="shared" si="26"/>
        <v>0</v>
      </c>
      <c r="D571" s="193"/>
      <c r="E571" s="194"/>
      <c r="F571" s="195"/>
      <c r="G571" s="194"/>
      <c r="H571" s="108"/>
      <c r="I571" s="196">
        <f t="shared" si="27"/>
        <v>0</v>
      </c>
      <c r="J571" s="108"/>
    </row>
    <row r="572" spans="1:10" x14ac:dyDescent="0.3">
      <c r="A572" s="287" t="str">
        <f t="shared" si="25"/>
        <v>N</v>
      </c>
      <c r="B572" s="192" t="s">
        <v>60</v>
      </c>
      <c r="C572" s="151">
        <f t="shared" si="26"/>
        <v>0</v>
      </c>
      <c r="D572" s="193"/>
      <c r="E572" s="194"/>
      <c r="F572" s="195"/>
      <c r="G572" s="194"/>
      <c r="H572" s="108"/>
      <c r="I572" s="196">
        <f t="shared" si="27"/>
        <v>0</v>
      </c>
      <c r="J572" s="108"/>
    </row>
    <row r="573" spans="1:10" x14ac:dyDescent="0.3">
      <c r="A573" s="287" t="str">
        <f t="shared" si="25"/>
        <v>N</v>
      </c>
      <c r="B573" s="192" t="s">
        <v>60</v>
      </c>
      <c r="C573" s="151">
        <f t="shared" si="26"/>
        <v>0</v>
      </c>
      <c r="D573" s="193"/>
      <c r="E573" s="194"/>
      <c r="F573" s="195"/>
      <c r="G573" s="194"/>
      <c r="H573" s="108"/>
      <c r="I573" s="196">
        <f t="shared" si="27"/>
        <v>0</v>
      </c>
      <c r="J573" s="108"/>
    </row>
    <row r="574" spans="1:10" x14ac:dyDescent="0.3">
      <c r="A574" s="287" t="str">
        <f t="shared" si="25"/>
        <v>N</v>
      </c>
      <c r="B574" s="192" t="s">
        <v>60</v>
      </c>
      <c r="C574" s="151">
        <f t="shared" si="26"/>
        <v>0</v>
      </c>
      <c r="D574" s="193"/>
      <c r="E574" s="194"/>
      <c r="F574" s="195"/>
      <c r="G574" s="194"/>
      <c r="H574" s="108"/>
      <c r="I574" s="196">
        <f t="shared" si="27"/>
        <v>0</v>
      </c>
      <c r="J574" s="108"/>
    </row>
    <row r="575" spans="1:10" x14ac:dyDescent="0.3">
      <c r="A575" s="287" t="str">
        <f t="shared" si="25"/>
        <v>N</v>
      </c>
      <c r="B575" s="192" t="s">
        <v>60</v>
      </c>
      <c r="C575" s="151">
        <f t="shared" si="26"/>
        <v>0</v>
      </c>
      <c r="D575" s="193"/>
      <c r="E575" s="194"/>
      <c r="F575" s="195"/>
      <c r="G575" s="194"/>
      <c r="H575" s="108"/>
      <c r="I575" s="196">
        <f t="shared" si="27"/>
        <v>0</v>
      </c>
      <c r="J575" s="108"/>
    </row>
    <row r="576" spans="1:10" x14ac:dyDescent="0.3">
      <c r="A576" s="287" t="str">
        <f t="shared" si="25"/>
        <v>N</v>
      </c>
      <c r="B576" s="192" t="s">
        <v>60</v>
      </c>
      <c r="C576" s="151">
        <f t="shared" si="26"/>
        <v>0</v>
      </c>
      <c r="D576" s="193"/>
      <c r="E576" s="194"/>
      <c r="F576" s="195"/>
      <c r="G576" s="194"/>
      <c r="H576" s="108"/>
      <c r="I576" s="196">
        <f t="shared" si="27"/>
        <v>0</v>
      </c>
      <c r="J576" s="108"/>
    </row>
    <row r="577" spans="1:10" x14ac:dyDescent="0.3">
      <c r="A577" s="287" t="str">
        <f t="shared" si="25"/>
        <v>N</v>
      </c>
      <c r="B577" s="192" t="s">
        <v>60</v>
      </c>
      <c r="C577" s="151">
        <f t="shared" si="26"/>
        <v>0</v>
      </c>
      <c r="D577" s="193"/>
      <c r="E577" s="194"/>
      <c r="F577" s="195"/>
      <c r="G577" s="194"/>
      <c r="H577" s="108"/>
      <c r="I577" s="196">
        <f t="shared" si="27"/>
        <v>0</v>
      </c>
      <c r="J577" s="108"/>
    </row>
    <row r="578" spans="1:10" x14ac:dyDescent="0.3">
      <c r="A578" s="287" t="str">
        <f t="shared" si="25"/>
        <v>N</v>
      </c>
      <c r="B578" s="192" t="s">
        <v>60</v>
      </c>
      <c r="C578" s="151">
        <f t="shared" si="26"/>
        <v>0</v>
      </c>
      <c r="D578" s="193"/>
      <c r="E578" s="194"/>
      <c r="F578" s="195"/>
      <c r="G578" s="194"/>
      <c r="H578" s="108"/>
      <c r="I578" s="196">
        <f t="shared" si="27"/>
        <v>0</v>
      </c>
      <c r="J578" s="108"/>
    </row>
    <row r="579" spans="1:10" x14ac:dyDescent="0.3">
      <c r="A579" s="287" t="str">
        <f t="shared" si="25"/>
        <v>N</v>
      </c>
      <c r="B579" s="192" t="s">
        <v>60</v>
      </c>
      <c r="C579" s="151">
        <f t="shared" si="26"/>
        <v>0</v>
      </c>
      <c r="D579" s="193"/>
      <c r="E579" s="194"/>
      <c r="F579" s="195"/>
      <c r="G579" s="194"/>
      <c r="H579" s="108"/>
      <c r="I579" s="196">
        <f t="shared" si="27"/>
        <v>0</v>
      </c>
      <c r="J579" s="108"/>
    </row>
    <row r="580" spans="1:10" x14ac:dyDescent="0.3">
      <c r="A580" s="287" t="str">
        <f t="shared" si="25"/>
        <v>N</v>
      </c>
      <c r="B580" s="192" t="s">
        <v>60</v>
      </c>
      <c r="C580" s="151">
        <f t="shared" si="26"/>
        <v>0</v>
      </c>
      <c r="D580" s="193"/>
      <c r="E580" s="194"/>
      <c r="F580" s="195"/>
      <c r="G580" s="194"/>
      <c r="H580" s="108"/>
      <c r="I580" s="196">
        <f t="shared" si="27"/>
        <v>0</v>
      </c>
      <c r="J580" s="108"/>
    </row>
    <row r="581" spans="1:10" x14ac:dyDescent="0.3">
      <c r="A581" s="287" t="str">
        <f t="shared" si="25"/>
        <v>N</v>
      </c>
      <c r="B581" s="192" t="s">
        <v>60</v>
      </c>
      <c r="C581" s="151">
        <f t="shared" si="26"/>
        <v>0</v>
      </c>
      <c r="D581" s="193"/>
      <c r="E581" s="194"/>
      <c r="F581" s="195"/>
      <c r="G581" s="194"/>
      <c r="H581" s="108"/>
      <c r="I581" s="196">
        <f t="shared" si="27"/>
        <v>0</v>
      </c>
      <c r="J581" s="108"/>
    </row>
    <row r="582" spans="1:10" x14ac:dyDescent="0.3">
      <c r="A582" s="287" t="str">
        <f t="shared" si="25"/>
        <v>N</v>
      </c>
      <c r="B582" s="192" t="s">
        <v>60</v>
      </c>
      <c r="C582" s="151">
        <f t="shared" si="26"/>
        <v>0</v>
      </c>
      <c r="D582" s="193"/>
      <c r="E582" s="194"/>
      <c r="F582" s="195"/>
      <c r="G582" s="194"/>
      <c r="H582" s="108"/>
      <c r="I582" s="196">
        <f t="shared" si="27"/>
        <v>0</v>
      </c>
      <c r="J582" s="108"/>
    </row>
    <row r="583" spans="1:10" x14ac:dyDescent="0.3">
      <c r="A583" s="287" t="str">
        <f t="shared" ref="A583:A646" si="28">IF(H583&gt;0,"A","N")</f>
        <v>N</v>
      </c>
      <c r="B583" s="192" t="s">
        <v>60</v>
      </c>
      <c r="C583" s="151">
        <f t="shared" ref="C583:C646" si="29">LOOKUP(B583,podpolozky2,nazvypodpoloziek2)</f>
        <v>0</v>
      </c>
      <c r="D583" s="193"/>
      <c r="E583" s="194"/>
      <c r="F583" s="195"/>
      <c r="G583" s="194"/>
      <c r="H583" s="108"/>
      <c r="I583" s="196">
        <f t="shared" ref="I583:I646" si="30">H583-J583</f>
        <v>0</v>
      </c>
      <c r="J583" s="108"/>
    </row>
    <row r="584" spans="1:10" x14ac:dyDescent="0.3">
      <c r="A584" s="287" t="str">
        <f t="shared" si="28"/>
        <v>N</v>
      </c>
      <c r="B584" s="192" t="s">
        <v>60</v>
      </c>
      <c r="C584" s="151">
        <f t="shared" si="29"/>
        <v>0</v>
      </c>
      <c r="D584" s="193"/>
      <c r="E584" s="194"/>
      <c r="F584" s="195"/>
      <c r="G584" s="194"/>
      <c r="H584" s="108"/>
      <c r="I584" s="196">
        <f t="shared" si="30"/>
        <v>0</v>
      </c>
      <c r="J584" s="108"/>
    </row>
    <row r="585" spans="1:10" x14ac:dyDescent="0.3">
      <c r="A585" s="287" t="str">
        <f t="shared" si="28"/>
        <v>N</v>
      </c>
      <c r="B585" s="192" t="s">
        <v>60</v>
      </c>
      <c r="C585" s="151">
        <f t="shared" si="29"/>
        <v>0</v>
      </c>
      <c r="D585" s="193"/>
      <c r="E585" s="194"/>
      <c r="F585" s="195"/>
      <c r="G585" s="194"/>
      <c r="H585" s="108"/>
      <c r="I585" s="196">
        <f t="shared" si="30"/>
        <v>0</v>
      </c>
      <c r="J585" s="108"/>
    </row>
    <row r="586" spans="1:10" x14ac:dyDescent="0.3">
      <c r="A586" s="287" t="str">
        <f t="shared" si="28"/>
        <v>N</v>
      </c>
      <c r="B586" s="192" t="s">
        <v>60</v>
      </c>
      <c r="C586" s="151">
        <f t="shared" si="29"/>
        <v>0</v>
      </c>
      <c r="D586" s="193"/>
      <c r="E586" s="194"/>
      <c r="F586" s="195"/>
      <c r="G586" s="194"/>
      <c r="H586" s="108"/>
      <c r="I586" s="196">
        <f t="shared" si="30"/>
        <v>0</v>
      </c>
      <c r="J586" s="108"/>
    </row>
    <row r="587" spans="1:10" x14ac:dyDescent="0.3">
      <c r="A587" s="287" t="str">
        <f t="shared" si="28"/>
        <v>N</v>
      </c>
      <c r="B587" s="192" t="s">
        <v>60</v>
      </c>
      <c r="C587" s="151">
        <f t="shared" si="29"/>
        <v>0</v>
      </c>
      <c r="D587" s="193"/>
      <c r="E587" s="194"/>
      <c r="F587" s="195"/>
      <c r="G587" s="194"/>
      <c r="H587" s="108"/>
      <c r="I587" s="196">
        <f t="shared" si="30"/>
        <v>0</v>
      </c>
      <c r="J587" s="108"/>
    </row>
    <row r="588" spans="1:10" x14ac:dyDescent="0.3">
      <c r="A588" s="287" t="str">
        <f t="shared" si="28"/>
        <v>N</v>
      </c>
      <c r="B588" s="192" t="s">
        <v>60</v>
      </c>
      <c r="C588" s="151">
        <f t="shared" si="29"/>
        <v>0</v>
      </c>
      <c r="D588" s="193"/>
      <c r="E588" s="194"/>
      <c r="F588" s="195"/>
      <c r="G588" s="194"/>
      <c r="H588" s="108"/>
      <c r="I588" s="196">
        <f t="shared" si="30"/>
        <v>0</v>
      </c>
      <c r="J588" s="108"/>
    </row>
    <row r="589" spans="1:10" x14ac:dyDescent="0.3">
      <c r="A589" s="287" t="str">
        <f t="shared" si="28"/>
        <v>N</v>
      </c>
      <c r="B589" s="192" t="s">
        <v>60</v>
      </c>
      <c r="C589" s="151">
        <f t="shared" si="29"/>
        <v>0</v>
      </c>
      <c r="D589" s="193"/>
      <c r="E589" s="194"/>
      <c r="F589" s="195"/>
      <c r="G589" s="194"/>
      <c r="H589" s="108"/>
      <c r="I589" s="196">
        <f t="shared" si="30"/>
        <v>0</v>
      </c>
      <c r="J589" s="108"/>
    </row>
    <row r="590" spans="1:10" x14ac:dyDescent="0.3">
      <c r="A590" s="287" t="str">
        <f t="shared" si="28"/>
        <v>N</v>
      </c>
      <c r="B590" s="192" t="s">
        <v>60</v>
      </c>
      <c r="C590" s="151">
        <f t="shared" si="29"/>
        <v>0</v>
      </c>
      <c r="D590" s="193"/>
      <c r="E590" s="194"/>
      <c r="F590" s="195"/>
      <c r="G590" s="194"/>
      <c r="H590" s="108"/>
      <c r="I590" s="196">
        <f t="shared" si="30"/>
        <v>0</v>
      </c>
      <c r="J590" s="108"/>
    </row>
    <row r="591" spans="1:10" x14ac:dyDescent="0.3">
      <c r="A591" s="287" t="str">
        <f t="shared" si="28"/>
        <v>N</v>
      </c>
      <c r="B591" s="192" t="s">
        <v>60</v>
      </c>
      <c r="C591" s="151">
        <f t="shared" si="29"/>
        <v>0</v>
      </c>
      <c r="D591" s="193"/>
      <c r="E591" s="194"/>
      <c r="F591" s="195"/>
      <c r="G591" s="194"/>
      <c r="H591" s="108"/>
      <c r="I591" s="196">
        <f t="shared" si="30"/>
        <v>0</v>
      </c>
      <c r="J591" s="108"/>
    </row>
    <row r="592" spans="1:10" x14ac:dyDescent="0.3">
      <c r="A592" s="287" t="str">
        <f t="shared" si="28"/>
        <v>N</v>
      </c>
      <c r="B592" s="192" t="s">
        <v>60</v>
      </c>
      <c r="C592" s="151">
        <f t="shared" si="29"/>
        <v>0</v>
      </c>
      <c r="D592" s="193"/>
      <c r="E592" s="194"/>
      <c r="F592" s="195"/>
      <c r="G592" s="194"/>
      <c r="H592" s="108"/>
      <c r="I592" s="196">
        <f t="shared" si="30"/>
        <v>0</v>
      </c>
      <c r="J592" s="108"/>
    </row>
    <row r="593" spans="1:10" x14ac:dyDescent="0.3">
      <c r="A593" s="287" t="str">
        <f t="shared" si="28"/>
        <v>N</v>
      </c>
      <c r="B593" s="192" t="s">
        <v>60</v>
      </c>
      <c r="C593" s="151">
        <f t="shared" si="29"/>
        <v>0</v>
      </c>
      <c r="D593" s="193"/>
      <c r="E593" s="194"/>
      <c r="F593" s="195"/>
      <c r="G593" s="194"/>
      <c r="H593" s="108"/>
      <c r="I593" s="196">
        <f t="shared" si="30"/>
        <v>0</v>
      </c>
      <c r="J593" s="108"/>
    </row>
    <row r="594" spans="1:10" x14ac:dyDescent="0.3">
      <c r="A594" s="287" t="str">
        <f t="shared" si="28"/>
        <v>N</v>
      </c>
      <c r="B594" s="192" t="s">
        <v>60</v>
      </c>
      <c r="C594" s="151">
        <f t="shared" si="29"/>
        <v>0</v>
      </c>
      <c r="D594" s="193"/>
      <c r="E594" s="194"/>
      <c r="F594" s="195"/>
      <c r="G594" s="194"/>
      <c r="H594" s="108"/>
      <c r="I594" s="196">
        <f t="shared" si="30"/>
        <v>0</v>
      </c>
      <c r="J594" s="108"/>
    </row>
    <row r="595" spans="1:10" x14ac:dyDescent="0.3">
      <c r="A595" s="287" t="str">
        <f t="shared" si="28"/>
        <v>N</v>
      </c>
      <c r="B595" s="192" t="s">
        <v>60</v>
      </c>
      <c r="C595" s="151">
        <f t="shared" si="29"/>
        <v>0</v>
      </c>
      <c r="D595" s="193"/>
      <c r="E595" s="194"/>
      <c r="F595" s="195"/>
      <c r="G595" s="194"/>
      <c r="H595" s="108"/>
      <c r="I595" s="196">
        <f t="shared" si="30"/>
        <v>0</v>
      </c>
      <c r="J595" s="108"/>
    </row>
    <row r="596" spans="1:10" x14ac:dyDescent="0.3">
      <c r="A596" s="287" t="str">
        <f t="shared" si="28"/>
        <v>N</v>
      </c>
      <c r="B596" s="192" t="s">
        <v>60</v>
      </c>
      <c r="C596" s="151">
        <f t="shared" si="29"/>
        <v>0</v>
      </c>
      <c r="D596" s="193"/>
      <c r="E596" s="194"/>
      <c r="F596" s="195"/>
      <c r="G596" s="194"/>
      <c r="H596" s="108"/>
      <c r="I596" s="196">
        <f t="shared" si="30"/>
        <v>0</v>
      </c>
      <c r="J596" s="108"/>
    </row>
    <row r="597" spans="1:10" x14ac:dyDescent="0.3">
      <c r="A597" s="287" t="str">
        <f t="shared" si="28"/>
        <v>N</v>
      </c>
      <c r="B597" s="192" t="s">
        <v>60</v>
      </c>
      <c r="C597" s="151">
        <f t="shared" si="29"/>
        <v>0</v>
      </c>
      <c r="D597" s="193"/>
      <c r="E597" s="194"/>
      <c r="F597" s="195"/>
      <c r="G597" s="194"/>
      <c r="H597" s="108"/>
      <c r="I597" s="196">
        <f t="shared" si="30"/>
        <v>0</v>
      </c>
      <c r="J597" s="108"/>
    </row>
    <row r="598" spans="1:10" x14ac:dyDescent="0.3">
      <c r="A598" s="287" t="str">
        <f t="shared" si="28"/>
        <v>N</v>
      </c>
      <c r="B598" s="192" t="s">
        <v>60</v>
      </c>
      <c r="C598" s="151">
        <f t="shared" si="29"/>
        <v>0</v>
      </c>
      <c r="D598" s="193"/>
      <c r="E598" s="194"/>
      <c r="F598" s="195"/>
      <c r="G598" s="194"/>
      <c r="H598" s="108"/>
      <c r="I598" s="196">
        <f t="shared" si="30"/>
        <v>0</v>
      </c>
      <c r="J598" s="108"/>
    </row>
    <row r="599" spans="1:10" x14ac:dyDescent="0.3">
      <c r="A599" s="287" t="str">
        <f t="shared" si="28"/>
        <v>N</v>
      </c>
      <c r="B599" s="192" t="s">
        <v>60</v>
      </c>
      <c r="C599" s="151">
        <f t="shared" si="29"/>
        <v>0</v>
      </c>
      <c r="D599" s="193"/>
      <c r="E599" s="194"/>
      <c r="F599" s="195"/>
      <c r="G599" s="194"/>
      <c r="H599" s="108"/>
      <c r="I599" s="196">
        <f t="shared" si="30"/>
        <v>0</v>
      </c>
      <c r="J599" s="108"/>
    </row>
    <row r="600" spans="1:10" x14ac:dyDescent="0.3">
      <c r="A600" s="287" t="str">
        <f t="shared" si="28"/>
        <v>N</v>
      </c>
      <c r="B600" s="192" t="s">
        <v>60</v>
      </c>
      <c r="C600" s="151">
        <f t="shared" si="29"/>
        <v>0</v>
      </c>
      <c r="D600" s="193"/>
      <c r="E600" s="194"/>
      <c r="F600" s="195"/>
      <c r="G600" s="194"/>
      <c r="H600" s="108"/>
      <c r="I600" s="196">
        <f t="shared" si="30"/>
        <v>0</v>
      </c>
      <c r="J600" s="108"/>
    </row>
    <row r="601" spans="1:10" x14ac:dyDescent="0.3">
      <c r="A601" s="287" t="str">
        <f t="shared" si="28"/>
        <v>N</v>
      </c>
      <c r="B601" s="192" t="s">
        <v>60</v>
      </c>
      <c r="C601" s="151">
        <f t="shared" si="29"/>
        <v>0</v>
      </c>
      <c r="D601" s="193"/>
      <c r="E601" s="194"/>
      <c r="F601" s="195"/>
      <c r="G601" s="194"/>
      <c r="H601" s="108"/>
      <c r="I601" s="196">
        <f t="shared" si="30"/>
        <v>0</v>
      </c>
      <c r="J601" s="108"/>
    </row>
    <row r="602" spans="1:10" x14ac:dyDescent="0.3">
      <c r="A602" s="287" t="str">
        <f t="shared" si="28"/>
        <v>N</v>
      </c>
      <c r="B602" s="192" t="s">
        <v>60</v>
      </c>
      <c r="C602" s="151">
        <f t="shared" si="29"/>
        <v>0</v>
      </c>
      <c r="D602" s="193"/>
      <c r="E602" s="194"/>
      <c r="F602" s="195"/>
      <c r="G602" s="194"/>
      <c r="H602" s="108"/>
      <c r="I602" s="196">
        <f t="shared" si="30"/>
        <v>0</v>
      </c>
      <c r="J602" s="108"/>
    </row>
    <row r="603" spans="1:10" x14ac:dyDescent="0.3">
      <c r="A603" s="287" t="str">
        <f t="shared" si="28"/>
        <v>N</v>
      </c>
      <c r="B603" s="192" t="s">
        <v>60</v>
      </c>
      <c r="C603" s="151">
        <f t="shared" si="29"/>
        <v>0</v>
      </c>
      <c r="D603" s="193"/>
      <c r="E603" s="194"/>
      <c r="F603" s="195"/>
      <c r="G603" s="194"/>
      <c r="H603" s="108"/>
      <c r="I603" s="196">
        <f t="shared" si="30"/>
        <v>0</v>
      </c>
      <c r="J603" s="108"/>
    </row>
    <row r="604" spans="1:10" x14ac:dyDescent="0.3">
      <c r="A604" s="287" t="str">
        <f t="shared" si="28"/>
        <v>N</v>
      </c>
      <c r="B604" s="192" t="s">
        <v>60</v>
      </c>
      <c r="C604" s="151">
        <f t="shared" si="29"/>
        <v>0</v>
      </c>
      <c r="D604" s="193"/>
      <c r="E604" s="194"/>
      <c r="F604" s="195"/>
      <c r="G604" s="194"/>
      <c r="H604" s="108"/>
      <c r="I604" s="196">
        <f t="shared" si="30"/>
        <v>0</v>
      </c>
      <c r="J604" s="108"/>
    </row>
    <row r="605" spans="1:10" x14ac:dyDescent="0.3">
      <c r="A605" s="287" t="str">
        <f t="shared" si="28"/>
        <v>N</v>
      </c>
      <c r="B605" s="192" t="s">
        <v>60</v>
      </c>
      <c r="C605" s="151">
        <f t="shared" si="29"/>
        <v>0</v>
      </c>
      <c r="D605" s="193"/>
      <c r="E605" s="194"/>
      <c r="F605" s="195"/>
      <c r="G605" s="194"/>
      <c r="H605" s="108"/>
      <c r="I605" s="196">
        <f t="shared" si="30"/>
        <v>0</v>
      </c>
      <c r="J605" s="108"/>
    </row>
    <row r="606" spans="1:10" x14ac:dyDescent="0.3">
      <c r="A606" s="287" t="str">
        <f t="shared" si="28"/>
        <v>N</v>
      </c>
      <c r="B606" s="192" t="s">
        <v>60</v>
      </c>
      <c r="C606" s="151">
        <f t="shared" si="29"/>
        <v>0</v>
      </c>
      <c r="D606" s="193"/>
      <c r="E606" s="194"/>
      <c r="F606" s="195"/>
      <c r="G606" s="194"/>
      <c r="H606" s="108"/>
      <c r="I606" s="196">
        <f t="shared" si="30"/>
        <v>0</v>
      </c>
      <c r="J606" s="108"/>
    </row>
    <row r="607" spans="1:10" x14ac:dyDescent="0.3">
      <c r="A607" s="287" t="str">
        <f t="shared" si="28"/>
        <v>N</v>
      </c>
      <c r="B607" s="192" t="s">
        <v>60</v>
      </c>
      <c r="C607" s="151">
        <f t="shared" si="29"/>
        <v>0</v>
      </c>
      <c r="D607" s="193"/>
      <c r="E607" s="194"/>
      <c r="F607" s="195"/>
      <c r="G607" s="194"/>
      <c r="H607" s="108"/>
      <c r="I607" s="196">
        <f t="shared" si="30"/>
        <v>0</v>
      </c>
      <c r="J607" s="108"/>
    </row>
    <row r="608" spans="1:10" x14ac:dyDescent="0.3">
      <c r="A608" s="287" t="str">
        <f t="shared" si="28"/>
        <v>N</v>
      </c>
      <c r="B608" s="192" t="s">
        <v>60</v>
      </c>
      <c r="C608" s="151">
        <f t="shared" si="29"/>
        <v>0</v>
      </c>
      <c r="D608" s="193"/>
      <c r="E608" s="194"/>
      <c r="F608" s="195"/>
      <c r="G608" s="194"/>
      <c r="H608" s="108"/>
      <c r="I608" s="196">
        <f t="shared" si="30"/>
        <v>0</v>
      </c>
      <c r="J608" s="108"/>
    </row>
    <row r="609" spans="1:10" x14ac:dyDescent="0.3">
      <c r="A609" s="287" t="str">
        <f t="shared" si="28"/>
        <v>N</v>
      </c>
      <c r="B609" s="192" t="s">
        <v>60</v>
      </c>
      <c r="C609" s="151">
        <f t="shared" si="29"/>
        <v>0</v>
      </c>
      <c r="D609" s="193"/>
      <c r="E609" s="194"/>
      <c r="F609" s="195"/>
      <c r="G609" s="194"/>
      <c r="H609" s="108"/>
      <c r="I609" s="196">
        <f t="shared" si="30"/>
        <v>0</v>
      </c>
      <c r="J609" s="108"/>
    </row>
    <row r="610" spans="1:10" x14ac:dyDescent="0.3">
      <c r="A610" s="287" t="str">
        <f t="shared" si="28"/>
        <v>N</v>
      </c>
      <c r="B610" s="192" t="s">
        <v>60</v>
      </c>
      <c r="C610" s="151">
        <f t="shared" si="29"/>
        <v>0</v>
      </c>
      <c r="D610" s="193"/>
      <c r="E610" s="194"/>
      <c r="F610" s="195"/>
      <c r="G610" s="194"/>
      <c r="H610" s="108"/>
      <c r="I610" s="196">
        <f t="shared" si="30"/>
        <v>0</v>
      </c>
      <c r="J610" s="108"/>
    </row>
    <row r="611" spans="1:10" x14ac:dyDescent="0.3">
      <c r="A611" s="287" t="str">
        <f t="shared" si="28"/>
        <v>N</v>
      </c>
      <c r="B611" s="192" t="s">
        <v>60</v>
      </c>
      <c r="C611" s="151">
        <f t="shared" si="29"/>
        <v>0</v>
      </c>
      <c r="D611" s="193"/>
      <c r="E611" s="194"/>
      <c r="F611" s="195"/>
      <c r="G611" s="194"/>
      <c r="H611" s="108"/>
      <c r="I611" s="196">
        <f t="shared" si="30"/>
        <v>0</v>
      </c>
      <c r="J611" s="108"/>
    </row>
    <row r="612" spans="1:10" x14ac:dyDescent="0.3">
      <c r="A612" s="287" t="str">
        <f t="shared" si="28"/>
        <v>N</v>
      </c>
      <c r="B612" s="192" t="s">
        <v>60</v>
      </c>
      <c r="C612" s="151">
        <f t="shared" si="29"/>
        <v>0</v>
      </c>
      <c r="D612" s="193"/>
      <c r="E612" s="194"/>
      <c r="F612" s="195"/>
      <c r="G612" s="194"/>
      <c r="H612" s="108"/>
      <c r="I612" s="196">
        <f t="shared" si="30"/>
        <v>0</v>
      </c>
      <c r="J612" s="108"/>
    </row>
    <row r="613" spans="1:10" x14ac:dyDescent="0.3">
      <c r="A613" s="287" t="str">
        <f t="shared" si="28"/>
        <v>N</v>
      </c>
      <c r="B613" s="192" t="s">
        <v>60</v>
      </c>
      <c r="C613" s="151">
        <f t="shared" si="29"/>
        <v>0</v>
      </c>
      <c r="D613" s="193"/>
      <c r="E613" s="194"/>
      <c r="F613" s="195"/>
      <c r="G613" s="194"/>
      <c r="H613" s="108"/>
      <c r="I613" s="196">
        <f t="shared" si="30"/>
        <v>0</v>
      </c>
      <c r="J613" s="108"/>
    </row>
    <row r="614" spans="1:10" x14ac:dyDescent="0.3">
      <c r="A614" s="287" t="str">
        <f t="shared" si="28"/>
        <v>N</v>
      </c>
      <c r="B614" s="192" t="s">
        <v>60</v>
      </c>
      <c r="C614" s="151">
        <f t="shared" si="29"/>
        <v>0</v>
      </c>
      <c r="D614" s="193"/>
      <c r="E614" s="194"/>
      <c r="F614" s="195"/>
      <c r="G614" s="194"/>
      <c r="H614" s="108"/>
      <c r="I614" s="196">
        <f t="shared" si="30"/>
        <v>0</v>
      </c>
      <c r="J614" s="108"/>
    </row>
    <row r="615" spans="1:10" x14ac:dyDescent="0.3">
      <c r="A615" s="287" t="str">
        <f t="shared" si="28"/>
        <v>N</v>
      </c>
      <c r="B615" s="192" t="s">
        <v>60</v>
      </c>
      <c r="C615" s="151">
        <f t="shared" si="29"/>
        <v>0</v>
      </c>
      <c r="D615" s="193"/>
      <c r="E615" s="194"/>
      <c r="F615" s="195"/>
      <c r="G615" s="194"/>
      <c r="H615" s="108"/>
      <c r="I615" s="196">
        <f t="shared" si="30"/>
        <v>0</v>
      </c>
      <c r="J615" s="108"/>
    </row>
    <row r="616" spans="1:10" x14ac:dyDescent="0.3">
      <c r="A616" s="287" t="str">
        <f t="shared" si="28"/>
        <v>N</v>
      </c>
      <c r="B616" s="192" t="s">
        <v>60</v>
      </c>
      <c r="C616" s="151">
        <f t="shared" si="29"/>
        <v>0</v>
      </c>
      <c r="D616" s="193"/>
      <c r="E616" s="194"/>
      <c r="F616" s="195"/>
      <c r="G616" s="194"/>
      <c r="H616" s="108"/>
      <c r="I616" s="196">
        <f t="shared" si="30"/>
        <v>0</v>
      </c>
      <c r="J616" s="108"/>
    </row>
    <row r="617" spans="1:10" x14ac:dyDescent="0.3">
      <c r="A617" s="287" t="str">
        <f t="shared" si="28"/>
        <v>N</v>
      </c>
      <c r="B617" s="192" t="s">
        <v>60</v>
      </c>
      <c r="C617" s="151">
        <f t="shared" si="29"/>
        <v>0</v>
      </c>
      <c r="D617" s="193"/>
      <c r="E617" s="194"/>
      <c r="F617" s="195"/>
      <c r="G617" s="194"/>
      <c r="H617" s="108"/>
      <c r="I617" s="196">
        <f t="shared" si="30"/>
        <v>0</v>
      </c>
      <c r="J617" s="108"/>
    </row>
    <row r="618" spans="1:10" x14ac:dyDescent="0.3">
      <c r="A618" s="287" t="str">
        <f t="shared" si="28"/>
        <v>N</v>
      </c>
      <c r="B618" s="192" t="s">
        <v>60</v>
      </c>
      <c r="C618" s="151">
        <f t="shared" si="29"/>
        <v>0</v>
      </c>
      <c r="D618" s="193"/>
      <c r="E618" s="194"/>
      <c r="F618" s="195"/>
      <c r="G618" s="194"/>
      <c r="H618" s="108"/>
      <c r="I618" s="196">
        <f t="shared" si="30"/>
        <v>0</v>
      </c>
      <c r="J618" s="108"/>
    </row>
    <row r="619" spans="1:10" x14ac:dyDescent="0.3">
      <c r="A619" s="287" t="str">
        <f t="shared" si="28"/>
        <v>N</v>
      </c>
      <c r="B619" s="192" t="s">
        <v>60</v>
      </c>
      <c r="C619" s="151">
        <f t="shared" si="29"/>
        <v>0</v>
      </c>
      <c r="D619" s="193"/>
      <c r="E619" s="194"/>
      <c r="F619" s="195"/>
      <c r="G619" s="194"/>
      <c r="H619" s="108"/>
      <c r="I619" s="196">
        <f t="shared" si="30"/>
        <v>0</v>
      </c>
      <c r="J619" s="108"/>
    </row>
    <row r="620" spans="1:10" x14ac:dyDescent="0.3">
      <c r="A620" s="287" t="str">
        <f t="shared" si="28"/>
        <v>N</v>
      </c>
      <c r="B620" s="192" t="s">
        <v>60</v>
      </c>
      <c r="C620" s="151">
        <f t="shared" si="29"/>
        <v>0</v>
      </c>
      <c r="D620" s="193"/>
      <c r="E620" s="194"/>
      <c r="F620" s="195"/>
      <c r="G620" s="194"/>
      <c r="H620" s="108"/>
      <c r="I620" s="196">
        <f t="shared" si="30"/>
        <v>0</v>
      </c>
      <c r="J620" s="108"/>
    </row>
    <row r="621" spans="1:10" x14ac:dyDescent="0.3">
      <c r="A621" s="287" t="str">
        <f t="shared" si="28"/>
        <v>N</v>
      </c>
      <c r="B621" s="192" t="s">
        <v>60</v>
      </c>
      <c r="C621" s="151">
        <f t="shared" si="29"/>
        <v>0</v>
      </c>
      <c r="D621" s="193"/>
      <c r="E621" s="194"/>
      <c r="F621" s="195"/>
      <c r="G621" s="194"/>
      <c r="H621" s="108"/>
      <c r="I621" s="196">
        <f t="shared" si="30"/>
        <v>0</v>
      </c>
      <c r="J621" s="108"/>
    </row>
    <row r="622" spans="1:10" x14ac:dyDescent="0.3">
      <c r="A622" s="287" t="str">
        <f t="shared" si="28"/>
        <v>N</v>
      </c>
      <c r="B622" s="192" t="s">
        <v>60</v>
      </c>
      <c r="C622" s="151">
        <f t="shared" si="29"/>
        <v>0</v>
      </c>
      <c r="D622" s="193"/>
      <c r="E622" s="194"/>
      <c r="F622" s="195"/>
      <c r="G622" s="194"/>
      <c r="H622" s="108"/>
      <c r="I622" s="196">
        <f t="shared" si="30"/>
        <v>0</v>
      </c>
      <c r="J622" s="108"/>
    </row>
    <row r="623" spans="1:10" x14ac:dyDescent="0.3">
      <c r="A623" s="287" t="str">
        <f t="shared" si="28"/>
        <v>N</v>
      </c>
      <c r="B623" s="192" t="s">
        <v>60</v>
      </c>
      <c r="C623" s="151">
        <f t="shared" si="29"/>
        <v>0</v>
      </c>
      <c r="D623" s="193"/>
      <c r="E623" s="194"/>
      <c r="F623" s="195"/>
      <c r="G623" s="194"/>
      <c r="H623" s="108"/>
      <c r="I623" s="196">
        <f t="shared" si="30"/>
        <v>0</v>
      </c>
      <c r="J623" s="108"/>
    </row>
    <row r="624" spans="1:10" x14ac:dyDescent="0.3">
      <c r="A624" s="287" t="str">
        <f t="shared" si="28"/>
        <v>N</v>
      </c>
      <c r="B624" s="192" t="s">
        <v>60</v>
      </c>
      <c r="C624" s="151">
        <f t="shared" si="29"/>
        <v>0</v>
      </c>
      <c r="D624" s="193"/>
      <c r="E624" s="194"/>
      <c r="F624" s="195"/>
      <c r="G624" s="194"/>
      <c r="H624" s="108"/>
      <c r="I624" s="196">
        <f t="shared" si="30"/>
        <v>0</v>
      </c>
      <c r="J624" s="108"/>
    </row>
    <row r="625" spans="1:10" x14ac:dyDescent="0.3">
      <c r="A625" s="287" t="str">
        <f t="shared" si="28"/>
        <v>N</v>
      </c>
      <c r="B625" s="192" t="s">
        <v>60</v>
      </c>
      <c r="C625" s="151">
        <f t="shared" si="29"/>
        <v>0</v>
      </c>
      <c r="D625" s="193"/>
      <c r="E625" s="194"/>
      <c r="F625" s="195"/>
      <c r="G625" s="194"/>
      <c r="H625" s="108"/>
      <c r="I625" s="196">
        <f t="shared" si="30"/>
        <v>0</v>
      </c>
      <c r="J625" s="108"/>
    </row>
    <row r="626" spans="1:10" x14ac:dyDescent="0.3">
      <c r="A626" s="287" t="str">
        <f t="shared" si="28"/>
        <v>N</v>
      </c>
      <c r="B626" s="192" t="s">
        <v>60</v>
      </c>
      <c r="C626" s="151">
        <f t="shared" si="29"/>
        <v>0</v>
      </c>
      <c r="D626" s="193"/>
      <c r="E626" s="194"/>
      <c r="F626" s="195"/>
      <c r="G626" s="194"/>
      <c r="H626" s="108"/>
      <c r="I626" s="196">
        <f t="shared" si="30"/>
        <v>0</v>
      </c>
      <c r="J626" s="108"/>
    </row>
    <row r="627" spans="1:10" x14ac:dyDescent="0.3">
      <c r="A627" s="287" t="str">
        <f t="shared" si="28"/>
        <v>N</v>
      </c>
      <c r="B627" s="192" t="s">
        <v>60</v>
      </c>
      <c r="C627" s="151">
        <f t="shared" si="29"/>
        <v>0</v>
      </c>
      <c r="D627" s="193"/>
      <c r="E627" s="194"/>
      <c r="F627" s="195"/>
      <c r="G627" s="194"/>
      <c r="H627" s="108"/>
      <c r="I627" s="196">
        <f t="shared" si="30"/>
        <v>0</v>
      </c>
      <c r="J627" s="108"/>
    </row>
    <row r="628" spans="1:10" x14ac:dyDescent="0.3">
      <c r="A628" s="287" t="str">
        <f t="shared" si="28"/>
        <v>N</v>
      </c>
      <c r="B628" s="192" t="s">
        <v>60</v>
      </c>
      <c r="C628" s="151">
        <f t="shared" si="29"/>
        <v>0</v>
      </c>
      <c r="D628" s="193"/>
      <c r="E628" s="194"/>
      <c r="F628" s="195"/>
      <c r="G628" s="194"/>
      <c r="H628" s="108"/>
      <c r="I628" s="196">
        <f t="shared" si="30"/>
        <v>0</v>
      </c>
      <c r="J628" s="108"/>
    </row>
    <row r="629" spans="1:10" x14ac:dyDescent="0.3">
      <c r="A629" s="287" t="str">
        <f t="shared" si="28"/>
        <v>N</v>
      </c>
      <c r="B629" s="192" t="s">
        <v>60</v>
      </c>
      <c r="C629" s="151">
        <f t="shared" si="29"/>
        <v>0</v>
      </c>
      <c r="D629" s="193"/>
      <c r="E629" s="194"/>
      <c r="F629" s="195"/>
      <c r="G629" s="194"/>
      <c r="H629" s="108"/>
      <c r="I629" s="196">
        <f t="shared" si="30"/>
        <v>0</v>
      </c>
      <c r="J629" s="108"/>
    </row>
    <row r="630" spans="1:10" x14ac:dyDescent="0.3">
      <c r="A630" s="287" t="str">
        <f t="shared" si="28"/>
        <v>N</v>
      </c>
      <c r="B630" s="192" t="s">
        <v>60</v>
      </c>
      <c r="C630" s="151">
        <f t="shared" si="29"/>
        <v>0</v>
      </c>
      <c r="D630" s="193"/>
      <c r="E630" s="194"/>
      <c r="F630" s="195"/>
      <c r="G630" s="194"/>
      <c r="H630" s="108"/>
      <c r="I630" s="196">
        <f t="shared" si="30"/>
        <v>0</v>
      </c>
      <c r="J630" s="108"/>
    </row>
    <row r="631" spans="1:10" x14ac:dyDescent="0.3">
      <c r="A631" s="287" t="str">
        <f t="shared" si="28"/>
        <v>N</v>
      </c>
      <c r="B631" s="192" t="s">
        <v>60</v>
      </c>
      <c r="C631" s="151">
        <f t="shared" si="29"/>
        <v>0</v>
      </c>
      <c r="D631" s="193"/>
      <c r="E631" s="194"/>
      <c r="F631" s="195"/>
      <c r="G631" s="194"/>
      <c r="H631" s="108"/>
      <c r="I631" s="196">
        <f t="shared" si="30"/>
        <v>0</v>
      </c>
      <c r="J631" s="108"/>
    </row>
    <row r="632" spans="1:10" x14ac:dyDescent="0.3">
      <c r="A632" s="287" t="str">
        <f t="shared" si="28"/>
        <v>N</v>
      </c>
      <c r="B632" s="192" t="s">
        <v>60</v>
      </c>
      <c r="C632" s="151">
        <f t="shared" si="29"/>
        <v>0</v>
      </c>
      <c r="D632" s="193"/>
      <c r="E632" s="194"/>
      <c r="F632" s="195"/>
      <c r="G632" s="194"/>
      <c r="H632" s="108"/>
      <c r="I632" s="196">
        <f t="shared" si="30"/>
        <v>0</v>
      </c>
      <c r="J632" s="108"/>
    </row>
    <row r="633" spans="1:10" x14ac:dyDescent="0.3">
      <c r="A633" s="287" t="str">
        <f t="shared" si="28"/>
        <v>N</v>
      </c>
      <c r="B633" s="192" t="s">
        <v>60</v>
      </c>
      <c r="C633" s="151">
        <f t="shared" si="29"/>
        <v>0</v>
      </c>
      <c r="D633" s="193"/>
      <c r="E633" s="194"/>
      <c r="F633" s="195"/>
      <c r="G633" s="194"/>
      <c r="H633" s="108"/>
      <c r="I633" s="196">
        <f t="shared" si="30"/>
        <v>0</v>
      </c>
      <c r="J633" s="108"/>
    </row>
    <row r="634" spans="1:10" x14ac:dyDescent="0.3">
      <c r="A634" s="287" t="str">
        <f t="shared" si="28"/>
        <v>N</v>
      </c>
      <c r="B634" s="192" t="s">
        <v>60</v>
      </c>
      <c r="C634" s="151">
        <f t="shared" si="29"/>
        <v>0</v>
      </c>
      <c r="D634" s="193"/>
      <c r="E634" s="194"/>
      <c r="F634" s="195"/>
      <c r="G634" s="194"/>
      <c r="H634" s="108"/>
      <c r="I634" s="196">
        <f t="shared" si="30"/>
        <v>0</v>
      </c>
      <c r="J634" s="108"/>
    </row>
    <row r="635" spans="1:10" x14ac:dyDescent="0.3">
      <c r="A635" s="287" t="str">
        <f t="shared" si="28"/>
        <v>N</v>
      </c>
      <c r="B635" s="192" t="s">
        <v>60</v>
      </c>
      <c r="C635" s="151">
        <f t="shared" si="29"/>
        <v>0</v>
      </c>
      <c r="D635" s="193"/>
      <c r="E635" s="194"/>
      <c r="F635" s="195"/>
      <c r="G635" s="194"/>
      <c r="H635" s="108"/>
      <c r="I635" s="196">
        <f t="shared" si="30"/>
        <v>0</v>
      </c>
      <c r="J635" s="108"/>
    </row>
    <row r="636" spans="1:10" x14ac:dyDescent="0.3">
      <c r="A636" s="287" t="str">
        <f t="shared" si="28"/>
        <v>N</v>
      </c>
      <c r="B636" s="192" t="s">
        <v>60</v>
      </c>
      <c r="C636" s="151">
        <f t="shared" si="29"/>
        <v>0</v>
      </c>
      <c r="D636" s="193"/>
      <c r="E636" s="194"/>
      <c r="F636" s="195"/>
      <c r="G636" s="194"/>
      <c r="H636" s="108"/>
      <c r="I636" s="196">
        <f t="shared" si="30"/>
        <v>0</v>
      </c>
      <c r="J636" s="108"/>
    </row>
    <row r="637" spans="1:10" x14ac:dyDescent="0.3">
      <c r="A637" s="287" t="str">
        <f t="shared" si="28"/>
        <v>N</v>
      </c>
      <c r="B637" s="192" t="s">
        <v>60</v>
      </c>
      <c r="C637" s="151">
        <f t="shared" si="29"/>
        <v>0</v>
      </c>
      <c r="D637" s="193"/>
      <c r="E637" s="194"/>
      <c r="F637" s="195"/>
      <c r="G637" s="194"/>
      <c r="H637" s="108"/>
      <c r="I637" s="196">
        <f t="shared" si="30"/>
        <v>0</v>
      </c>
      <c r="J637" s="108"/>
    </row>
    <row r="638" spans="1:10" x14ac:dyDescent="0.3">
      <c r="A638" s="287" t="str">
        <f t="shared" si="28"/>
        <v>N</v>
      </c>
      <c r="B638" s="192" t="s">
        <v>60</v>
      </c>
      <c r="C638" s="151">
        <f t="shared" si="29"/>
        <v>0</v>
      </c>
      <c r="D638" s="193"/>
      <c r="E638" s="194"/>
      <c r="F638" s="195"/>
      <c r="G638" s="194"/>
      <c r="H638" s="108"/>
      <c r="I638" s="196">
        <f t="shared" si="30"/>
        <v>0</v>
      </c>
      <c r="J638" s="108"/>
    </row>
    <row r="639" spans="1:10" x14ac:dyDescent="0.3">
      <c r="A639" s="287" t="str">
        <f t="shared" si="28"/>
        <v>N</v>
      </c>
      <c r="B639" s="192" t="s">
        <v>60</v>
      </c>
      <c r="C639" s="151">
        <f t="shared" si="29"/>
        <v>0</v>
      </c>
      <c r="D639" s="193"/>
      <c r="E639" s="194"/>
      <c r="F639" s="195"/>
      <c r="G639" s="194"/>
      <c r="H639" s="108"/>
      <c r="I639" s="196">
        <f t="shared" si="30"/>
        <v>0</v>
      </c>
      <c r="J639" s="108"/>
    </row>
    <row r="640" spans="1:10" x14ac:dyDescent="0.3">
      <c r="A640" s="287" t="str">
        <f t="shared" si="28"/>
        <v>N</v>
      </c>
      <c r="B640" s="192" t="s">
        <v>60</v>
      </c>
      <c r="C640" s="151">
        <f t="shared" si="29"/>
        <v>0</v>
      </c>
      <c r="D640" s="193"/>
      <c r="E640" s="194"/>
      <c r="F640" s="195"/>
      <c r="G640" s="194"/>
      <c r="H640" s="108"/>
      <c r="I640" s="196">
        <f t="shared" si="30"/>
        <v>0</v>
      </c>
      <c r="J640" s="108"/>
    </row>
    <row r="641" spans="1:10" x14ac:dyDescent="0.3">
      <c r="A641" s="287" t="str">
        <f t="shared" si="28"/>
        <v>N</v>
      </c>
      <c r="B641" s="192" t="s">
        <v>60</v>
      </c>
      <c r="C641" s="151">
        <f t="shared" si="29"/>
        <v>0</v>
      </c>
      <c r="D641" s="193"/>
      <c r="E641" s="194"/>
      <c r="F641" s="195"/>
      <c r="G641" s="194"/>
      <c r="H641" s="108"/>
      <c r="I641" s="196">
        <f t="shared" si="30"/>
        <v>0</v>
      </c>
      <c r="J641" s="108"/>
    </row>
    <row r="642" spans="1:10" x14ac:dyDescent="0.3">
      <c r="A642" s="287" t="str">
        <f t="shared" si="28"/>
        <v>N</v>
      </c>
      <c r="B642" s="192" t="s">
        <v>60</v>
      </c>
      <c r="C642" s="151">
        <f t="shared" si="29"/>
        <v>0</v>
      </c>
      <c r="D642" s="193"/>
      <c r="E642" s="194"/>
      <c r="F642" s="195"/>
      <c r="G642" s="194"/>
      <c r="H642" s="108"/>
      <c r="I642" s="196">
        <f t="shared" si="30"/>
        <v>0</v>
      </c>
      <c r="J642" s="108"/>
    </row>
    <row r="643" spans="1:10" x14ac:dyDescent="0.3">
      <c r="A643" s="287" t="str">
        <f t="shared" si="28"/>
        <v>N</v>
      </c>
      <c r="B643" s="192" t="s">
        <v>60</v>
      </c>
      <c r="C643" s="151">
        <f t="shared" si="29"/>
        <v>0</v>
      </c>
      <c r="D643" s="193"/>
      <c r="E643" s="194"/>
      <c r="F643" s="195"/>
      <c r="G643" s="194"/>
      <c r="H643" s="108"/>
      <c r="I643" s="196">
        <f t="shared" si="30"/>
        <v>0</v>
      </c>
      <c r="J643" s="108"/>
    </row>
    <row r="644" spans="1:10" x14ac:dyDescent="0.3">
      <c r="A644" s="287" t="str">
        <f t="shared" si="28"/>
        <v>N</v>
      </c>
      <c r="B644" s="192" t="s">
        <v>60</v>
      </c>
      <c r="C644" s="151">
        <f t="shared" si="29"/>
        <v>0</v>
      </c>
      <c r="D644" s="193"/>
      <c r="E644" s="194"/>
      <c r="F644" s="195"/>
      <c r="G644" s="194"/>
      <c r="H644" s="108"/>
      <c r="I644" s="196">
        <f t="shared" si="30"/>
        <v>0</v>
      </c>
      <c r="J644" s="108"/>
    </row>
    <row r="645" spans="1:10" x14ac:dyDescent="0.3">
      <c r="A645" s="287" t="str">
        <f t="shared" si="28"/>
        <v>N</v>
      </c>
      <c r="B645" s="192" t="s">
        <v>60</v>
      </c>
      <c r="C645" s="151">
        <f t="shared" si="29"/>
        <v>0</v>
      </c>
      <c r="D645" s="193"/>
      <c r="E645" s="194"/>
      <c r="F645" s="195"/>
      <c r="G645" s="194"/>
      <c r="H645" s="108"/>
      <c r="I645" s="196">
        <f t="shared" si="30"/>
        <v>0</v>
      </c>
      <c r="J645" s="108"/>
    </row>
    <row r="646" spans="1:10" x14ac:dyDescent="0.3">
      <c r="A646" s="287" t="str">
        <f t="shared" si="28"/>
        <v>N</v>
      </c>
      <c r="B646" s="192" t="s">
        <v>60</v>
      </c>
      <c r="C646" s="151">
        <f t="shared" si="29"/>
        <v>0</v>
      </c>
      <c r="D646" s="193"/>
      <c r="E646" s="194"/>
      <c r="F646" s="195"/>
      <c r="G646" s="194"/>
      <c r="H646" s="108"/>
      <c r="I646" s="196">
        <f t="shared" si="30"/>
        <v>0</v>
      </c>
      <c r="J646" s="108"/>
    </row>
    <row r="647" spans="1:10" x14ac:dyDescent="0.3">
      <c r="A647" s="287" t="str">
        <f t="shared" ref="A647:A710" si="31">IF(H647&gt;0,"A","N")</f>
        <v>N</v>
      </c>
      <c r="B647" s="192" t="s">
        <v>60</v>
      </c>
      <c r="C647" s="151">
        <f t="shared" ref="C647:C710" si="32">LOOKUP(B647,podpolozky2,nazvypodpoloziek2)</f>
        <v>0</v>
      </c>
      <c r="D647" s="193"/>
      <c r="E647" s="194"/>
      <c r="F647" s="195"/>
      <c r="G647" s="194"/>
      <c r="H647" s="108"/>
      <c r="I647" s="196">
        <f t="shared" ref="I647:I710" si="33">H647-J647</f>
        <v>0</v>
      </c>
      <c r="J647" s="108"/>
    </row>
    <row r="648" spans="1:10" x14ac:dyDescent="0.3">
      <c r="A648" s="287" t="str">
        <f t="shared" si="31"/>
        <v>N</v>
      </c>
      <c r="B648" s="192" t="s">
        <v>60</v>
      </c>
      <c r="C648" s="151">
        <f t="shared" si="32"/>
        <v>0</v>
      </c>
      <c r="D648" s="193"/>
      <c r="E648" s="194"/>
      <c r="F648" s="195"/>
      <c r="G648" s="194"/>
      <c r="H648" s="108"/>
      <c r="I648" s="196">
        <f t="shared" si="33"/>
        <v>0</v>
      </c>
      <c r="J648" s="108"/>
    </row>
    <row r="649" spans="1:10" x14ac:dyDescent="0.3">
      <c r="A649" s="287" t="str">
        <f t="shared" si="31"/>
        <v>N</v>
      </c>
      <c r="B649" s="192" t="s">
        <v>60</v>
      </c>
      <c r="C649" s="151">
        <f t="shared" si="32"/>
        <v>0</v>
      </c>
      <c r="D649" s="193"/>
      <c r="E649" s="194"/>
      <c r="F649" s="195"/>
      <c r="G649" s="194"/>
      <c r="H649" s="108"/>
      <c r="I649" s="196">
        <f t="shared" si="33"/>
        <v>0</v>
      </c>
      <c r="J649" s="108"/>
    </row>
    <row r="650" spans="1:10" x14ac:dyDescent="0.3">
      <c r="A650" s="287" t="str">
        <f t="shared" si="31"/>
        <v>N</v>
      </c>
      <c r="B650" s="192" t="s">
        <v>60</v>
      </c>
      <c r="C650" s="151">
        <f t="shared" si="32"/>
        <v>0</v>
      </c>
      <c r="D650" s="193"/>
      <c r="E650" s="194"/>
      <c r="F650" s="195"/>
      <c r="G650" s="194"/>
      <c r="H650" s="108"/>
      <c r="I650" s="196">
        <f t="shared" si="33"/>
        <v>0</v>
      </c>
      <c r="J650" s="108"/>
    </row>
    <row r="651" spans="1:10" x14ac:dyDescent="0.3">
      <c r="A651" s="287" t="str">
        <f t="shared" si="31"/>
        <v>N</v>
      </c>
      <c r="B651" s="192" t="s">
        <v>60</v>
      </c>
      <c r="C651" s="151">
        <f t="shared" si="32"/>
        <v>0</v>
      </c>
      <c r="D651" s="193"/>
      <c r="E651" s="194"/>
      <c r="F651" s="195"/>
      <c r="G651" s="194"/>
      <c r="H651" s="108"/>
      <c r="I651" s="196">
        <f t="shared" si="33"/>
        <v>0</v>
      </c>
      <c r="J651" s="108"/>
    </row>
    <row r="652" spans="1:10" x14ac:dyDescent="0.3">
      <c r="A652" s="287" t="str">
        <f t="shared" si="31"/>
        <v>N</v>
      </c>
      <c r="B652" s="192" t="s">
        <v>60</v>
      </c>
      <c r="C652" s="151">
        <f t="shared" si="32"/>
        <v>0</v>
      </c>
      <c r="D652" s="193"/>
      <c r="E652" s="194"/>
      <c r="F652" s="195"/>
      <c r="G652" s="194"/>
      <c r="H652" s="108"/>
      <c r="I652" s="196">
        <f t="shared" si="33"/>
        <v>0</v>
      </c>
      <c r="J652" s="108"/>
    </row>
    <row r="653" spans="1:10" x14ac:dyDescent="0.3">
      <c r="A653" s="287" t="str">
        <f t="shared" si="31"/>
        <v>N</v>
      </c>
      <c r="B653" s="192" t="s">
        <v>60</v>
      </c>
      <c r="C653" s="151">
        <f t="shared" si="32"/>
        <v>0</v>
      </c>
      <c r="D653" s="193"/>
      <c r="E653" s="194"/>
      <c r="F653" s="195"/>
      <c r="G653" s="194"/>
      <c r="H653" s="108"/>
      <c r="I653" s="196">
        <f t="shared" si="33"/>
        <v>0</v>
      </c>
      <c r="J653" s="108"/>
    </row>
    <row r="654" spans="1:10" x14ac:dyDescent="0.3">
      <c r="A654" s="287" t="str">
        <f t="shared" si="31"/>
        <v>N</v>
      </c>
      <c r="B654" s="192" t="s">
        <v>60</v>
      </c>
      <c r="C654" s="151">
        <f t="shared" si="32"/>
        <v>0</v>
      </c>
      <c r="D654" s="193"/>
      <c r="E654" s="194"/>
      <c r="F654" s="195"/>
      <c r="G654" s="194"/>
      <c r="H654" s="108"/>
      <c r="I654" s="196">
        <f t="shared" si="33"/>
        <v>0</v>
      </c>
      <c r="J654" s="108"/>
    </row>
    <row r="655" spans="1:10" x14ac:dyDescent="0.3">
      <c r="A655" s="287" t="str">
        <f t="shared" si="31"/>
        <v>N</v>
      </c>
      <c r="B655" s="192" t="s">
        <v>60</v>
      </c>
      <c r="C655" s="151">
        <f t="shared" si="32"/>
        <v>0</v>
      </c>
      <c r="D655" s="193"/>
      <c r="E655" s="194"/>
      <c r="F655" s="195"/>
      <c r="G655" s="194"/>
      <c r="H655" s="108"/>
      <c r="I655" s="196">
        <f t="shared" si="33"/>
        <v>0</v>
      </c>
      <c r="J655" s="108"/>
    </row>
    <row r="656" spans="1:10" x14ac:dyDescent="0.3">
      <c r="A656" s="287" t="str">
        <f t="shared" si="31"/>
        <v>N</v>
      </c>
      <c r="B656" s="192" t="s">
        <v>60</v>
      </c>
      <c r="C656" s="151">
        <f t="shared" si="32"/>
        <v>0</v>
      </c>
      <c r="D656" s="193"/>
      <c r="E656" s="194"/>
      <c r="F656" s="195"/>
      <c r="G656" s="194"/>
      <c r="H656" s="108"/>
      <c r="I656" s="196">
        <f t="shared" si="33"/>
        <v>0</v>
      </c>
      <c r="J656" s="108"/>
    </row>
    <row r="657" spans="1:10" x14ac:dyDescent="0.3">
      <c r="A657" s="287" t="str">
        <f t="shared" si="31"/>
        <v>N</v>
      </c>
      <c r="B657" s="192" t="s">
        <v>60</v>
      </c>
      <c r="C657" s="151">
        <f t="shared" si="32"/>
        <v>0</v>
      </c>
      <c r="D657" s="193"/>
      <c r="E657" s="194"/>
      <c r="F657" s="195"/>
      <c r="G657" s="194"/>
      <c r="H657" s="108"/>
      <c r="I657" s="196">
        <f t="shared" si="33"/>
        <v>0</v>
      </c>
      <c r="J657" s="108"/>
    </row>
    <row r="658" spans="1:10" x14ac:dyDescent="0.3">
      <c r="A658" s="287" t="str">
        <f t="shared" si="31"/>
        <v>N</v>
      </c>
      <c r="B658" s="192" t="s">
        <v>60</v>
      </c>
      <c r="C658" s="151">
        <f t="shared" si="32"/>
        <v>0</v>
      </c>
      <c r="D658" s="193"/>
      <c r="E658" s="194"/>
      <c r="F658" s="195"/>
      <c r="G658" s="194"/>
      <c r="H658" s="108"/>
      <c r="I658" s="196">
        <f t="shared" si="33"/>
        <v>0</v>
      </c>
      <c r="J658" s="108"/>
    </row>
    <row r="659" spans="1:10" x14ac:dyDescent="0.3">
      <c r="A659" s="287" t="str">
        <f t="shared" si="31"/>
        <v>N</v>
      </c>
      <c r="B659" s="192" t="s">
        <v>60</v>
      </c>
      <c r="C659" s="151">
        <f t="shared" si="32"/>
        <v>0</v>
      </c>
      <c r="D659" s="193"/>
      <c r="E659" s="194"/>
      <c r="F659" s="195"/>
      <c r="G659" s="194"/>
      <c r="H659" s="108"/>
      <c r="I659" s="196">
        <f t="shared" si="33"/>
        <v>0</v>
      </c>
      <c r="J659" s="108"/>
    </row>
    <row r="660" spans="1:10" x14ac:dyDescent="0.3">
      <c r="A660" s="287" t="str">
        <f t="shared" si="31"/>
        <v>N</v>
      </c>
      <c r="B660" s="192" t="s">
        <v>60</v>
      </c>
      <c r="C660" s="151">
        <f t="shared" si="32"/>
        <v>0</v>
      </c>
      <c r="D660" s="193"/>
      <c r="E660" s="194"/>
      <c r="F660" s="195"/>
      <c r="G660" s="194"/>
      <c r="H660" s="108"/>
      <c r="I660" s="196">
        <f t="shared" si="33"/>
        <v>0</v>
      </c>
      <c r="J660" s="108"/>
    </row>
    <row r="661" spans="1:10" x14ac:dyDescent="0.3">
      <c r="A661" s="287" t="str">
        <f t="shared" si="31"/>
        <v>N</v>
      </c>
      <c r="B661" s="192" t="s">
        <v>60</v>
      </c>
      <c r="C661" s="151">
        <f t="shared" si="32"/>
        <v>0</v>
      </c>
      <c r="D661" s="193"/>
      <c r="E661" s="194"/>
      <c r="F661" s="195"/>
      <c r="G661" s="194"/>
      <c r="H661" s="108"/>
      <c r="I661" s="196">
        <f t="shared" si="33"/>
        <v>0</v>
      </c>
      <c r="J661" s="108"/>
    </row>
    <row r="662" spans="1:10" x14ac:dyDescent="0.3">
      <c r="A662" s="287" t="str">
        <f t="shared" si="31"/>
        <v>N</v>
      </c>
      <c r="B662" s="192" t="s">
        <v>60</v>
      </c>
      <c r="C662" s="151">
        <f t="shared" si="32"/>
        <v>0</v>
      </c>
      <c r="D662" s="193"/>
      <c r="E662" s="194"/>
      <c r="F662" s="195"/>
      <c r="G662" s="194"/>
      <c r="H662" s="108"/>
      <c r="I662" s="196">
        <f t="shared" si="33"/>
        <v>0</v>
      </c>
      <c r="J662" s="108"/>
    </row>
    <row r="663" spans="1:10" x14ac:dyDescent="0.3">
      <c r="A663" s="287" t="str">
        <f t="shared" si="31"/>
        <v>N</v>
      </c>
      <c r="B663" s="192" t="s">
        <v>60</v>
      </c>
      <c r="C663" s="151">
        <f t="shared" si="32"/>
        <v>0</v>
      </c>
      <c r="D663" s="193"/>
      <c r="E663" s="194"/>
      <c r="F663" s="195"/>
      <c r="G663" s="194"/>
      <c r="H663" s="108"/>
      <c r="I663" s="196">
        <f t="shared" si="33"/>
        <v>0</v>
      </c>
      <c r="J663" s="108"/>
    </row>
    <row r="664" spans="1:10" x14ac:dyDescent="0.3">
      <c r="A664" s="287" t="str">
        <f t="shared" si="31"/>
        <v>N</v>
      </c>
      <c r="B664" s="192" t="s">
        <v>60</v>
      </c>
      <c r="C664" s="151">
        <f t="shared" si="32"/>
        <v>0</v>
      </c>
      <c r="D664" s="193"/>
      <c r="E664" s="194"/>
      <c r="F664" s="195"/>
      <c r="G664" s="194"/>
      <c r="H664" s="108"/>
      <c r="I664" s="196">
        <f t="shared" si="33"/>
        <v>0</v>
      </c>
      <c r="J664" s="108"/>
    </row>
    <row r="665" spans="1:10" x14ac:dyDescent="0.3">
      <c r="A665" s="287" t="str">
        <f t="shared" si="31"/>
        <v>N</v>
      </c>
      <c r="B665" s="192" t="s">
        <v>60</v>
      </c>
      <c r="C665" s="151">
        <f t="shared" si="32"/>
        <v>0</v>
      </c>
      <c r="D665" s="193"/>
      <c r="E665" s="194"/>
      <c r="F665" s="195"/>
      <c r="G665" s="194"/>
      <c r="H665" s="108"/>
      <c r="I665" s="196">
        <f t="shared" si="33"/>
        <v>0</v>
      </c>
      <c r="J665" s="108"/>
    </row>
    <row r="666" spans="1:10" x14ac:dyDescent="0.3">
      <c r="A666" s="287" t="str">
        <f t="shared" si="31"/>
        <v>N</v>
      </c>
      <c r="B666" s="192" t="s">
        <v>60</v>
      </c>
      <c r="C666" s="151">
        <f t="shared" si="32"/>
        <v>0</v>
      </c>
      <c r="D666" s="193"/>
      <c r="E666" s="194"/>
      <c r="F666" s="195"/>
      <c r="G666" s="194"/>
      <c r="H666" s="108"/>
      <c r="I666" s="196">
        <f t="shared" si="33"/>
        <v>0</v>
      </c>
      <c r="J666" s="108"/>
    </row>
    <row r="667" spans="1:10" x14ac:dyDescent="0.3">
      <c r="A667" s="287" t="str">
        <f t="shared" si="31"/>
        <v>N</v>
      </c>
      <c r="B667" s="192" t="s">
        <v>60</v>
      </c>
      <c r="C667" s="151">
        <f t="shared" si="32"/>
        <v>0</v>
      </c>
      <c r="D667" s="193"/>
      <c r="E667" s="194"/>
      <c r="F667" s="195"/>
      <c r="G667" s="194"/>
      <c r="H667" s="108"/>
      <c r="I667" s="196">
        <f t="shared" si="33"/>
        <v>0</v>
      </c>
      <c r="J667" s="108"/>
    </row>
    <row r="668" spans="1:10" x14ac:dyDescent="0.3">
      <c r="A668" s="287" t="str">
        <f t="shared" si="31"/>
        <v>N</v>
      </c>
      <c r="B668" s="192" t="s">
        <v>60</v>
      </c>
      <c r="C668" s="151">
        <f t="shared" si="32"/>
        <v>0</v>
      </c>
      <c r="D668" s="193"/>
      <c r="E668" s="194"/>
      <c r="F668" s="195"/>
      <c r="G668" s="194"/>
      <c r="H668" s="108"/>
      <c r="I668" s="196">
        <f t="shared" si="33"/>
        <v>0</v>
      </c>
      <c r="J668" s="108"/>
    </row>
    <row r="669" spans="1:10" x14ac:dyDescent="0.3">
      <c r="A669" s="287" t="str">
        <f t="shared" si="31"/>
        <v>N</v>
      </c>
      <c r="B669" s="192" t="s">
        <v>60</v>
      </c>
      <c r="C669" s="151">
        <f t="shared" si="32"/>
        <v>0</v>
      </c>
      <c r="D669" s="193"/>
      <c r="E669" s="194"/>
      <c r="F669" s="195"/>
      <c r="G669" s="194"/>
      <c r="H669" s="108"/>
      <c r="I669" s="196">
        <f t="shared" si="33"/>
        <v>0</v>
      </c>
      <c r="J669" s="108"/>
    </row>
    <row r="670" spans="1:10" x14ac:dyDescent="0.3">
      <c r="A670" s="287" t="str">
        <f t="shared" si="31"/>
        <v>N</v>
      </c>
      <c r="B670" s="192" t="s">
        <v>60</v>
      </c>
      <c r="C670" s="151">
        <f t="shared" si="32"/>
        <v>0</v>
      </c>
      <c r="D670" s="193"/>
      <c r="E670" s="194"/>
      <c r="F670" s="195"/>
      <c r="G670" s="194"/>
      <c r="H670" s="108"/>
      <c r="I670" s="196">
        <f t="shared" si="33"/>
        <v>0</v>
      </c>
      <c r="J670" s="108"/>
    </row>
    <row r="671" spans="1:10" x14ac:dyDescent="0.3">
      <c r="A671" s="287" t="str">
        <f t="shared" si="31"/>
        <v>N</v>
      </c>
      <c r="B671" s="192" t="s">
        <v>60</v>
      </c>
      <c r="C671" s="151">
        <f t="shared" si="32"/>
        <v>0</v>
      </c>
      <c r="D671" s="193"/>
      <c r="E671" s="194"/>
      <c r="F671" s="195"/>
      <c r="G671" s="194"/>
      <c r="H671" s="108"/>
      <c r="I671" s="196">
        <f t="shared" si="33"/>
        <v>0</v>
      </c>
      <c r="J671" s="108"/>
    </row>
    <row r="672" spans="1:10" x14ac:dyDescent="0.3">
      <c r="A672" s="287" t="str">
        <f t="shared" si="31"/>
        <v>N</v>
      </c>
      <c r="B672" s="192" t="s">
        <v>60</v>
      </c>
      <c r="C672" s="151">
        <f t="shared" si="32"/>
        <v>0</v>
      </c>
      <c r="D672" s="193"/>
      <c r="E672" s="194"/>
      <c r="F672" s="195"/>
      <c r="G672" s="194"/>
      <c r="H672" s="108"/>
      <c r="I672" s="196">
        <f t="shared" si="33"/>
        <v>0</v>
      </c>
      <c r="J672" s="108"/>
    </row>
    <row r="673" spans="1:10" x14ac:dyDescent="0.3">
      <c r="A673" s="287" t="str">
        <f t="shared" si="31"/>
        <v>N</v>
      </c>
      <c r="B673" s="192" t="s">
        <v>60</v>
      </c>
      <c r="C673" s="151">
        <f t="shared" si="32"/>
        <v>0</v>
      </c>
      <c r="D673" s="193"/>
      <c r="E673" s="194"/>
      <c r="F673" s="195"/>
      <c r="G673" s="194"/>
      <c r="H673" s="108"/>
      <c r="I673" s="196">
        <f t="shared" si="33"/>
        <v>0</v>
      </c>
      <c r="J673" s="108"/>
    </row>
    <row r="674" spans="1:10" x14ac:dyDescent="0.3">
      <c r="A674" s="287" t="str">
        <f t="shared" si="31"/>
        <v>N</v>
      </c>
      <c r="B674" s="192" t="s">
        <v>60</v>
      </c>
      <c r="C674" s="151">
        <f t="shared" si="32"/>
        <v>0</v>
      </c>
      <c r="D674" s="193"/>
      <c r="E674" s="194"/>
      <c r="F674" s="195"/>
      <c r="G674" s="194"/>
      <c r="H674" s="108"/>
      <c r="I674" s="196">
        <f t="shared" si="33"/>
        <v>0</v>
      </c>
      <c r="J674" s="108"/>
    </row>
    <row r="675" spans="1:10" x14ac:dyDescent="0.3">
      <c r="A675" s="287" t="str">
        <f t="shared" si="31"/>
        <v>N</v>
      </c>
      <c r="B675" s="192" t="s">
        <v>60</v>
      </c>
      <c r="C675" s="151">
        <f t="shared" si="32"/>
        <v>0</v>
      </c>
      <c r="D675" s="193"/>
      <c r="E675" s="194"/>
      <c r="F675" s="195"/>
      <c r="G675" s="194"/>
      <c r="H675" s="108"/>
      <c r="I675" s="196">
        <f t="shared" si="33"/>
        <v>0</v>
      </c>
      <c r="J675" s="108"/>
    </row>
    <row r="676" spans="1:10" x14ac:dyDescent="0.3">
      <c r="A676" s="287" t="str">
        <f t="shared" si="31"/>
        <v>N</v>
      </c>
      <c r="B676" s="192" t="s">
        <v>60</v>
      </c>
      <c r="C676" s="151">
        <f t="shared" si="32"/>
        <v>0</v>
      </c>
      <c r="D676" s="193"/>
      <c r="E676" s="194"/>
      <c r="F676" s="195"/>
      <c r="G676" s="194"/>
      <c r="H676" s="108"/>
      <c r="I676" s="196">
        <f t="shared" si="33"/>
        <v>0</v>
      </c>
      <c r="J676" s="108"/>
    </row>
    <row r="677" spans="1:10" x14ac:dyDescent="0.3">
      <c r="A677" s="287" t="str">
        <f t="shared" si="31"/>
        <v>N</v>
      </c>
      <c r="B677" s="192" t="s">
        <v>60</v>
      </c>
      <c r="C677" s="151">
        <f t="shared" si="32"/>
        <v>0</v>
      </c>
      <c r="D677" s="193"/>
      <c r="E677" s="194"/>
      <c r="F677" s="195"/>
      <c r="G677" s="194"/>
      <c r="H677" s="108"/>
      <c r="I677" s="196">
        <f t="shared" si="33"/>
        <v>0</v>
      </c>
      <c r="J677" s="108"/>
    </row>
    <row r="678" spans="1:10" x14ac:dyDescent="0.3">
      <c r="A678" s="287" t="str">
        <f t="shared" si="31"/>
        <v>N</v>
      </c>
      <c r="B678" s="192" t="s">
        <v>60</v>
      </c>
      <c r="C678" s="151">
        <f t="shared" si="32"/>
        <v>0</v>
      </c>
      <c r="D678" s="193"/>
      <c r="E678" s="194"/>
      <c r="F678" s="195"/>
      <c r="G678" s="194"/>
      <c r="H678" s="108"/>
      <c r="I678" s="196">
        <f t="shared" si="33"/>
        <v>0</v>
      </c>
      <c r="J678" s="108"/>
    </row>
    <row r="679" spans="1:10" x14ac:dyDescent="0.3">
      <c r="A679" s="287" t="str">
        <f t="shared" si="31"/>
        <v>N</v>
      </c>
      <c r="B679" s="192" t="s">
        <v>60</v>
      </c>
      <c r="C679" s="151">
        <f t="shared" si="32"/>
        <v>0</v>
      </c>
      <c r="D679" s="193"/>
      <c r="E679" s="194"/>
      <c r="F679" s="195"/>
      <c r="G679" s="194"/>
      <c r="H679" s="108"/>
      <c r="I679" s="196">
        <f t="shared" si="33"/>
        <v>0</v>
      </c>
      <c r="J679" s="108"/>
    </row>
    <row r="680" spans="1:10" x14ac:dyDescent="0.3">
      <c r="A680" s="287" t="str">
        <f t="shared" si="31"/>
        <v>N</v>
      </c>
      <c r="B680" s="192" t="s">
        <v>60</v>
      </c>
      <c r="C680" s="151">
        <f t="shared" si="32"/>
        <v>0</v>
      </c>
      <c r="D680" s="193"/>
      <c r="E680" s="194"/>
      <c r="F680" s="195"/>
      <c r="G680" s="194"/>
      <c r="H680" s="108"/>
      <c r="I680" s="196">
        <f t="shared" si="33"/>
        <v>0</v>
      </c>
      <c r="J680" s="108"/>
    </row>
    <row r="681" spans="1:10" x14ac:dyDescent="0.3">
      <c r="A681" s="287" t="str">
        <f t="shared" si="31"/>
        <v>N</v>
      </c>
      <c r="B681" s="192" t="s">
        <v>60</v>
      </c>
      <c r="C681" s="151">
        <f t="shared" si="32"/>
        <v>0</v>
      </c>
      <c r="D681" s="193"/>
      <c r="E681" s="194"/>
      <c r="F681" s="195"/>
      <c r="G681" s="194"/>
      <c r="H681" s="108"/>
      <c r="I681" s="196">
        <f t="shared" si="33"/>
        <v>0</v>
      </c>
      <c r="J681" s="108"/>
    </row>
    <row r="682" spans="1:10" x14ac:dyDescent="0.3">
      <c r="A682" s="287" t="str">
        <f t="shared" si="31"/>
        <v>N</v>
      </c>
      <c r="B682" s="192" t="s">
        <v>60</v>
      </c>
      <c r="C682" s="151">
        <f t="shared" si="32"/>
        <v>0</v>
      </c>
      <c r="D682" s="193"/>
      <c r="E682" s="194"/>
      <c r="F682" s="195"/>
      <c r="G682" s="194"/>
      <c r="H682" s="108"/>
      <c r="I682" s="196">
        <f t="shared" si="33"/>
        <v>0</v>
      </c>
      <c r="J682" s="108"/>
    </row>
    <row r="683" spans="1:10" x14ac:dyDescent="0.3">
      <c r="A683" s="287" t="str">
        <f t="shared" si="31"/>
        <v>N</v>
      </c>
      <c r="B683" s="192" t="s">
        <v>60</v>
      </c>
      <c r="C683" s="151">
        <f t="shared" si="32"/>
        <v>0</v>
      </c>
      <c r="D683" s="193"/>
      <c r="E683" s="194"/>
      <c r="F683" s="195"/>
      <c r="G683" s="194"/>
      <c r="H683" s="108"/>
      <c r="I683" s="196">
        <f t="shared" si="33"/>
        <v>0</v>
      </c>
      <c r="J683" s="108"/>
    </row>
    <row r="684" spans="1:10" x14ac:dyDescent="0.3">
      <c r="A684" s="287" t="str">
        <f t="shared" si="31"/>
        <v>N</v>
      </c>
      <c r="B684" s="192" t="s">
        <v>60</v>
      </c>
      <c r="C684" s="151">
        <f t="shared" si="32"/>
        <v>0</v>
      </c>
      <c r="D684" s="193"/>
      <c r="E684" s="194"/>
      <c r="F684" s="195"/>
      <c r="G684" s="194"/>
      <c r="H684" s="108"/>
      <c r="I684" s="196">
        <f t="shared" si="33"/>
        <v>0</v>
      </c>
      <c r="J684" s="108"/>
    </row>
    <row r="685" spans="1:10" x14ac:dyDescent="0.3">
      <c r="A685" s="287" t="str">
        <f t="shared" si="31"/>
        <v>N</v>
      </c>
      <c r="B685" s="192" t="s">
        <v>60</v>
      </c>
      <c r="C685" s="151">
        <f t="shared" si="32"/>
        <v>0</v>
      </c>
      <c r="D685" s="193"/>
      <c r="E685" s="194"/>
      <c r="F685" s="195"/>
      <c r="G685" s="194"/>
      <c r="H685" s="108"/>
      <c r="I685" s="196">
        <f t="shared" si="33"/>
        <v>0</v>
      </c>
      <c r="J685" s="108"/>
    </row>
    <row r="686" spans="1:10" x14ac:dyDescent="0.3">
      <c r="A686" s="287" t="str">
        <f t="shared" si="31"/>
        <v>N</v>
      </c>
      <c r="B686" s="192" t="s">
        <v>60</v>
      </c>
      <c r="C686" s="151">
        <f t="shared" si="32"/>
        <v>0</v>
      </c>
      <c r="D686" s="193"/>
      <c r="E686" s="194"/>
      <c r="F686" s="195"/>
      <c r="G686" s="194"/>
      <c r="H686" s="108"/>
      <c r="I686" s="196">
        <f t="shared" si="33"/>
        <v>0</v>
      </c>
      <c r="J686" s="108"/>
    </row>
    <row r="687" spans="1:10" x14ac:dyDescent="0.3">
      <c r="A687" s="287" t="str">
        <f t="shared" si="31"/>
        <v>N</v>
      </c>
      <c r="B687" s="192" t="s">
        <v>60</v>
      </c>
      <c r="C687" s="151">
        <f t="shared" si="32"/>
        <v>0</v>
      </c>
      <c r="D687" s="193"/>
      <c r="E687" s="194"/>
      <c r="F687" s="195"/>
      <c r="G687" s="194"/>
      <c r="H687" s="108"/>
      <c r="I687" s="196">
        <f t="shared" si="33"/>
        <v>0</v>
      </c>
      <c r="J687" s="108"/>
    </row>
    <row r="688" spans="1:10" x14ac:dyDescent="0.3">
      <c r="A688" s="287" t="str">
        <f t="shared" si="31"/>
        <v>N</v>
      </c>
      <c r="B688" s="192" t="s">
        <v>60</v>
      </c>
      <c r="C688" s="151">
        <f t="shared" si="32"/>
        <v>0</v>
      </c>
      <c r="D688" s="193"/>
      <c r="E688" s="194"/>
      <c r="F688" s="195"/>
      <c r="G688" s="194"/>
      <c r="H688" s="108"/>
      <c r="I688" s="196">
        <f t="shared" si="33"/>
        <v>0</v>
      </c>
      <c r="J688" s="108"/>
    </row>
    <row r="689" spans="1:10" x14ac:dyDescent="0.3">
      <c r="A689" s="287" t="str">
        <f t="shared" si="31"/>
        <v>N</v>
      </c>
      <c r="B689" s="192" t="s">
        <v>60</v>
      </c>
      <c r="C689" s="151">
        <f t="shared" si="32"/>
        <v>0</v>
      </c>
      <c r="D689" s="193"/>
      <c r="E689" s="194"/>
      <c r="F689" s="195"/>
      <c r="G689" s="194"/>
      <c r="H689" s="108"/>
      <c r="I689" s="196">
        <f t="shared" si="33"/>
        <v>0</v>
      </c>
      <c r="J689" s="108"/>
    </row>
    <row r="690" spans="1:10" x14ac:dyDescent="0.3">
      <c r="A690" s="287" t="str">
        <f t="shared" si="31"/>
        <v>N</v>
      </c>
      <c r="B690" s="192" t="s">
        <v>60</v>
      </c>
      <c r="C690" s="151">
        <f t="shared" si="32"/>
        <v>0</v>
      </c>
      <c r="D690" s="193"/>
      <c r="E690" s="194"/>
      <c r="F690" s="195"/>
      <c r="G690" s="194"/>
      <c r="H690" s="108"/>
      <c r="I690" s="196">
        <f t="shared" si="33"/>
        <v>0</v>
      </c>
      <c r="J690" s="108"/>
    </row>
    <row r="691" spans="1:10" x14ac:dyDescent="0.3">
      <c r="A691" s="287" t="str">
        <f t="shared" si="31"/>
        <v>N</v>
      </c>
      <c r="B691" s="192" t="s">
        <v>60</v>
      </c>
      <c r="C691" s="151">
        <f t="shared" si="32"/>
        <v>0</v>
      </c>
      <c r="D691" s="193"/>
      <c r="E691" s="194"/>
      <c r="F691" s="195"/>
      <c r="G691" s="194"/>
      <c r="H691" s="108"/>
      <c r="I691" s="196">
        <f t="shared" si="33"/>
        <v>0</v>
      </c>
      <c r="J691" s="108"/>
    </row>
    <row r="692" spans="1:10" x14ac:dyDescent="0.3">
      <c r="A692" s="287" t="str">
        <f t="shared" si="31"/>
        <v>N</v>
      </c>
      <c r="B692" s="192" t="s">
        <v>60</v>
      </c>
      <c r="C692" s="151">
        <f t="shared" si="32"/>
        <v>0</v>
      </c>
      <c r="D692" s="193"/>
      <c r="E692" s="194"/>
      <c r="F692" s="195"/>
      <c r="G692" s="194"/>
      <c r="H692" s="108"/>
      <c r="I692" s="196">
        <f t="shared" si="33"/>
        <v>0</v>
      </c>
      <c r="J692" s="108"/>
    </row>
    <row r="693" spans="1:10" x14ac:dyDescent="0.3">
      <c r="A693" s="287" t="str">
        <f t="shared" si="31"/>
        <v>N</v>
      </c>
      <c r="B693" s="192" t="s">
        <v>60</v>
      </c>
      <c r="C693" s="151">
        <f t="shared" si="32"/>
        <v>0</v>
      </c>
      <c r="D693" s="193"/>
      <c r="E693" s="194"/>
      <c r="F693" s="195"/>
      <c r="G693" s="194"/>
      <c r="H693" s="108"/>
      <c r="I693" s="196">
        <f t="shared" si="33"/>
        <v>0</v>
      </c>
      <c r="J693" s="108"/>
    </row>
    <row r="694" spans="1:10" x14ac:dyDescent="0.3">
      <c r="A694" s="287" t="str">
        <f t="shared" si="31"/>
        <v>N</v>
      </c>
      <c r="B694" s="192" t="s">
        <v>60</v>
      </c>
      <c r="C694" s="151">
        <f t="shared" si="32"/>
        <v>0</v>
      </c>
      <c r="D694" s="193"/>
      <c r="E694" s="194"/>
      <c r="F694" s="195"/>
      <c r="G694" s="194"/>
      <c r="H694" s="108"/>
      <c r="I694" s="196">
        <f t="shared" si="33"/>
        <v>0</v>
      </c>
      <c r="J694" s="108"/>
    </row>
    <row r="695" spans="1:10" x14ac:dyDescent="0.3">
      <c r="A695" s="287" t="str">
        <f t="shared" si="31"/>
        <v>N</v>
      </c>
      <c r="B695" s="192" t="s">
        <v>60</v>
      </c>
      <c r="C695" s="151">
        <f t="shared" si="32"/>
        <v>0</v>
      </c>
      <c r="D695" s="193"/>
      <c r="E695" s="194"/>
      <c r="F695" s="195"/>
      <c r="G695" s="194"/>
      <c r="H695" s="108"/>
      <c r="I695" s="196">
        <f t="shared" si="33"/>
        <v>0</v>
      </c>
      <c r="J695" s="108"/>
    </row>
    <row r="696" spans="1:10" x14ac:dyDescent="0.3">
      <c r="A696" s="287" t="str">
        <f t="shared" si="31"/>
        <v>N</v>
      </c>
      <c r="B696" s="192" t="s">
        <v>60</v>
      </c>
      <c r="C696" s="151">
        <f t="shared" si="32"/>
        <v>0</v>
      </c>
      <c r="D696" s="193"/>
      <c r="E696" s="194"/>
      <c r="F696" s="195"/>
      <c r="G696" s="194"/>
      <c r="H696" s="108"/>
      <c r="I696" s="196">
        <f t="shared" si="33"/>
        <v>0</v>
      </c>
      <c r="J696" s="108"/>
    </row>
    <row r="697" spans="1:10" x14ac:dyDescent="0.3">
      <c r="A697" s="287" t="str">
        <f t="shared" si="31"/>
        <v>N</v>
      </c>
      <c r="B697" s="192" t="s">
        <v>60</v>
      </c>
      <c r="C697" s="151">
        <f t="shared" si="32"/>
        <v>0</v>
      </c>
      <c r="D697" s="193"/>
      <c r="E697" s="194"/>
      <c r="F697" s="195"/>
      <c r="G697" s="194"/>
      <c r="H697" s="108"/>
      <c r="I697" s="196">
        <f t="shared" si="33"/>
        <v>0</v>
      </c>
      <c r="J697" s="108"/>
    </row>
    <row r="698" spans="1:10" x14ac:dyDescent="0.3">
      <c r="A698" s="287" t="str">
        <f t="shared" si="31"/>
        <v>N</v>
      </c>
      <c r="B698" s="192" t="s">
        <v>60</v>
      </c>
      <c r="C698" s="151">
        <f t="shared" si="32"/>
        <v>0</v>
      </c>
      <c r="D698" s="193"/>
      <c r="E698" s="194"/>
      <c r="F698" s="195"/>
      <c r="G698" s="194"/>
      <c r="H698" s="108"/>
      <c r="I698" s="196">
        <f t="shared" si="33"/>
        <v>0</v>
      </c>
      <c r="J698" s="108"/>
    </row>
    <row r="699" spans="1:10" x14ac:dyDescent="0.3">
      <c r="A699" s="287" t="str">
        <f t="shared" si="31"/>
        <v>N</v>
      </c>
      <c r="B699" s="192" t="s">
        <v>60</v>
      </c>
      <c r="C699" s="151">
        <f t="shared" si="32"/>
        <v>0</v>
      </c>
      <c r="D699" s="193"/>
      <c r="E699" s="194"/>
      <c r="F699" s="195"/>
      <c r="G699" s="194"/>
      <c r="H699" s="108"/>
      <c r="I699" s="196">
        <f t="shared" si="33"/>
        <v>0</v>
      </c>
      <c r="J699" s="108"/>
    </row>
    <row r="700" spans="1:10" x14ac:dyDescent="0.3">
      <c r="A700" s="287" t="str">
        <f t="shared" si="31"/>
        <v>N</v>
      </c>
      <c r="B700" s="192" t="s">
        <v>60</v>
      </c>
      <c r="C700" s="151">
        <f t="shared" si="32"/>
        <v>0</v>
      </c>
      <c r="D700" s="193"/>
      <c r="E700" s="194"/>
      <c r="F700" s="195"/>
      <c r="G700" s="194"/>
      <c r="H700" s="108"/>
      <c r="I700" s="196">
        <f t="shared" si="33"/>
        <v>0</v>
      </c>
      <c r="J700" s="108"/>
    </row>
    <row r="701" spans="1:10" x14ac:dyDescent="0.3">
      <c r="A701" s="287" t="str">
        <f t="shared" si="31"/>
        <v>N</v>
      </c>
      <c r="B701" s="192" t="s">
        <v>60</v>
      </c>
      <c r="C701" s="151">
        <f t="shared" si="32"/>
        <v>0</v>
      </c>
      <c r="D701" s="193"/>
      <c r="E701" s="194"/>
      <c r="F701" s="195"/>
      <c r="G701" s="194"/>
      <c r="H701" s="108"/>
      <c r="I701" s="196">
        <f t="shared" si="33"/>
        <v>0</v>
      </c>
      <c r="J701" s="108"/>
    </row>
    <row r="702" spans="1:10" x14ac:dyDescent="0.3">
      <c r="A702" s="287" t="str">
        <f t="shared" si="31"/>
        <v>N</v>
      </c>
      <c r="B702" s="192" t="s">
        <v>60</v>
      </c>
      <c r="C702" s="151">
        <f t="shared" si="32"/>
        <v>0</v>
      </c>
      <c r="D702" s="193"/>
      <c r="E702" s="194"/>
      <c r="F702" s="195"/>
      <c r="G702" s="194"/>
      <c r="H702" s="108"/>
      <c r="I702" s="196">
        <f t="shared" si="33"/>
        <v>0</v>
      </c>
      <c r="J702" s="108"/>
    </row>
    <row r="703" spans="1:10" x14ac:dyDescent="0.3">
      <c r="A703" s="287" t="str">
        <f t="shared" si="31"/>
        <v>N</v>
      </c>
      <c r="B703" s="192" t="s">
        <v>60</v>
      </c>
      <c r="C703" s="151">
        <f t="shared" si="32"/>
        <v>0</v>
      </c>
      <c r="D703" s="193"/>
      <c r="E703" s="194"/>
      <c r="F703" s="195"/>
      <c r="G703" s="194"/>
      <c r="H703" s="108"/>
      <c r="I703" s="196">
        <f t="shared" si="33"/>
        <v>0</v>
      </c>
      <c r="J703" s="108"/>
    </row>
    <row r="704" spans="1:10" x14ac:dyDescent="0.3">
      <c r="A704" s="287" t="str">
        <f t="shared" si="31"/>
        <v>N</v>
      </c>
      <c r="B704" s="192" t="s">
        <v>60</v>
      </c>
      <c r="C704" s="151">
        <f t="shared" si="32"/>
        <v>0</v>
      </c>
      <c r="D704" s="193"/>
      <c r="E704" s="194"/>
      <c r="F704" s="195"/>
      <c r="G704" s="194"/>
      <c r="H704" s="108"/>
      <c r="I704" s="196">
        <f t="shared" si="33"/>
        <v>0</v>
      </c>
      <c r="J704" s="108"/>
    </row>
    <row r="705" spans="1:10" x14ac:dyDescent="0.3">
      <c r="A705" s="287" t="str">
        <f t="shared" si="31"/>
        <v>N</v>
      </c>
      <c r="B705" s="192" t="s">
        <v>60</v>
      </c>
      <c r="C705" s="151">
        <f t="shared" si="32"/>
        <v>0</v>
      </c>
      <c r="D705" s="193"/>
      <c r="E705" s="194"/>
      <c r="F705" s="195"/>
      <c r="G705" s="194"/>
      <c r="H705" s="108"/>
      <c r="I705" s="196">
        <f t="shared" si="33"/>
        <v>0</v>
      </c>
      <c r="J705" s="108"/>
    </row>
    <row r="706" spans="1:10" x14ac:dyDescent="0.3">
      <c r="A706" s="287" t="str">
        <f t="shared" si="31"/>
        <v>N</v>
      </c>
      <c r="B706" s="192" t="s">
        <v>60</v>
      </c>
      <c r="C706" s="151">
        <f t="shared" si="32"/>
        <v>0</v>
      </c>
      <c r="D706" s="193"/>
      <c r="E706" s="194"/>
      <c r="F706" s="195"/>
      <c r="G706" s="194"/>
      <c r="H706" s="108"/>
      <c r="I706" s="196">
        <f t="shared" si="33"/>
        <v>0</v>
      </c>
      <c r="J706" s="108"/>
    </row>
    <row r="707" spans="1:10" x14ac:dyDescent="0.3">
      <c r="A707" s="287" t="str">
        <f t="shared" si="31"/>
        <v>N</v>
      </c>
      <c r="B707" s="192" t="s">
        <v>60</v>
      </c>
      <c r="C707" s="151">
        <f t="shared" si="32"/>
        <v>0</v>
      </c>
      <c r="D707" s="193"/>
      <c r="E707" s="194"/>
      <c r="F707" s="195"/>
      <c r="G707" s="194"/>
      <c r="H707" s="108"/>
      <c r="I707" s="196">
        <f t="shared" si="33"/>
        <v>0</v>
      </c>
      <c r="J707" s="108"/>
    </row>
    <row r="708" spans="1:10" x14ac:dyDescent="0.3">
      <c r="A708" s="287" t="str">
        <f t="shared" si="31"/>
        <v>N</v>
      </c>
      <c r="B708" s="192" t="s">
        <v>60</v>
      </c>
      <c r="C708" s="151">
        <f t="shared" si="32"/>
        <v>0</v>
      </c>
      <c r="D708" s="193"/>
      <c r="E708" s="194"/>
      <c r="F708" s="195"/>
      <c r="G708" s="194"/>
      <c r="H708" s="108"/>
      <c r="I708" s="196">
        <f t="shared" si="33"/>
        <v>0</v>
      </c>
      <c r="J708" s="108"/>
    </row>
    <row r="709" spans="1:10" x14ac:dyDescent="0.3">
      <c r="A709" s="287" t="str">
        <f t="shared" si="31"/>
        <v>N</v>
      </c>
      <c r="B709" s="192" t="s">
        <v>60</v>
      </c>
      <c r="C709" s="151">
        <f t="shared" si="32"/>
        <v>0</v>
      </c>
      <c r="D709" s="193"/>
      <c r="E709" s="194"/>
      <c r="F709" s="195"/>
      <c r="G709" s="194"/>
      <c r="H709" s="108"/>
      <c r="I709" s="196">
        <f t="shared" si="33"/>
        <v>0</v>
      </c>
      <c r="J709" s="108"/>
    </row>
    <row r="710" spans="1:10" x14ac:dyDescent="0.3">
      <c r="A710" s="287" t="str">
        <f t="shared" si="31"/>
        <v>N</v>
      </c>
      <c r="B710" s="192" t="s">
        <v>60</v>
      </c>
      <c r="C710" s="151">
        <f t="shared" si="32"/>
        <v>0</v>
      </c>
      <c r="D710" s="193"/>
      <c r="E710" s="194"/>
      <c r="F710" s="195"/>
      <c r="G710" s="194"/>
      <c r="H710" s="108"/>
      <c r="I710" s="196">
        <f t="shared" si="33"/>
        <v>0</v>
      </c>
      <c r="J710" s="108"/>
    </row>
    <row r="711" spans="1:10" x14ac:dyDescent="0.3">
      <c r="A711" s="287" t="str">
        <f t="shared" ref="A711:A774" si="34">IF(H711&gt;0,"A","N")</f>
        <v>N</v>
      </c>
      <c r="B711" s="192" t="s">
        <v>60</v>
      </c>
      <c r="C711" s="151">
        <f t="shared" ref="C711:C774" si="35">LOOKUP(B711,podpolozky2,nazvypodpoloziek2)</f>
        <v>0</v>
      </c>
      <c r="D711" s="193"/>
      <c r="E711" s="194"/>
      <c r="F711" s="195"/>
      <c r="G711" s="194"/>
      <c r="H711" s="108"/>
      <c r="I711" s="196">
        <f t="shared" ref="I711:I774" si="36">H711-J711</f>
        <v>0</v>
      </c>
      <c r="J711" s="108"/>
    </row>
    <row r="712" spans="1:10" x14ac:dyDescent="0.3">
      <c r="A712" s="287" t="str">
        <f t="shared" si="34"/>
        <v>N</v>
      </c>
      <c r="B712" s="192" t="s">
        <v>60</v>
      </c>
      <c r="C712" s="151">
        <f t="shared" si="35"/>
        <v>0</v>
      </c>
      <c r="D712" s="193"/>
      <c r="E712" s="194"/>
      <c r="F712" s="195"/>
      <c r="G712" s="194"/>
      <c r="H712" s="108"/>
      <c r="I712" s="196">
        <f t="shared" si="36"/>
        <v>0</v>
      </c>
      <c r="J712" s="108"/>
    </row>
    <row r="713" spans="1:10" x14ac:dyDescent="0.3">
      <c r="A713" s="287" t="str">
        <f t="shared" si="34"/>
        <v>N</v>
      </c>
      <c r="B713" s="192" t="s">
        <v>60</v>
      </c>
      <c r="C713" s="151">
        <f t="shared" si="35"/>
        <v>0</v>
      </c>
      <c r="D713" s="193"/>
      <c r="E713" s="194"/>
      <c r="F713" s="195"/>
      <c r="G713" s="194"/>
      <c r="H713" s="108"/>
      <c r="I713" s="196">
        <f t="shared" si="36"/>
        <v>0</v>
      </c>
      <c r="J713" s="108"/>
    </row>
    <row r="714" spans="1:10" x14ac:dyDescent="0.3">
      <c r="A714" s="287" t="str">
        <f t="shared" si="34"/>
        <v>N</v>
      </c>
      <c r="B714" s="192" t="s">
        <v>60</v>
      </c>
      <c r="C714" s="151">
        <f t="shared" si="35"/>
        <v>0</v>
      </c>
      <c r="D714" s="193"/>
      <c r="E714" s="194"/>
      <c r="F714" s="195"/>
      <c r="G714" s="194"/>
      <c r="H714" s="108"/>
      <c r="I714" s="196">
        <f t="shared" si="36"/>
        <v>0</v>
      </c>
      <c r="J714" s="108"/>
    </row>
    <row r="715" spans="1:10" x14ac:dyDescent="0.3">
      <c r="A715" s="287" t="str">
        <f t="shared" si="34"/>
        <v>N</v>
      </c>
      <c r="B715" s="192" t="s">
        <v>60</v>
      </c>
      <c r="C715" s="151">
        <f t="shared" si="35"/>
        <v>0</v>
      </c>
      <c r="D715" s="193"/>
      <c r="E715" s="194"/>
      <c r="F715" s="195"/>
      <c r="G715" s="194"/>
      <c r="H715" s="108"/>
      <c r="I715" s="196">
        <f t="shared" si="36"/>
        <v>0</v>
      </c>
      <c r="J715" s="108"/>
    </row>
    <row r="716" spans="1:10" x14ac:dyDescent="0.3">
      <c r="A716" s="287" t="str">
        <f t="shared" si="34"/>
        <v>N</v>
      </c>
      <c r="B716" s="192" t="s">
        <v>60</v>
      </c>
      <c r="C716" s="151">
        <f t="shared" si="35"/>
        <v>0</v>
      </c>
      <c r="D716" s="193"/>
      <c r="E716" s="194"/>
      <c r="F716" s="195"/>
      <c r="G716" s="194"/>
      <c r="H716" s="108"/>
      <c r="I716" s="196">
        <f t="shared" si="36"/>
        <v>0</v>
      </c>
      <c r="J716" s="108"/>
    </row>
    <row r="717" spans="1:10" x14ac:dyDescent="0.3">
      <c r="A717" s="287" t="str">
        <f t="shared" si="34"/>
        <v>N</v>
      </c>
      <c r="B717" s="192" t="s">
        <v>60</v>
      </c>
      <c r="C717" s="151">
        <f t="shared" si="35"/>
        <v>0</v>
      </c>
      <c r="D717" s="193"/>
      <c r="E717" s="194"/>
      <c r="F717" s="195"/>
      <c r="G717" s="194"/>
      <c r="H717" s="108"/>
      <c r="I717" s="196">
        <f t="shared" si="36"/>
        <v>0</v>
      </c>
      <c r="J717" s="108"/>
    </row>
    <row r="718" spans="1:10" x14ac:dyDescent="0.3">
      <c r="A718" s="287" t="str">
        <f t="shared" si="34"/>
        <v>N</v>
      </c>
      <c r="B718" s="192" t="s">
        <v>60</v>
      </c>
      <c r="C718" s="151">
        <f t="shared" si="35"/>
        <v>0</v>
      </c>
      <c r="D718" s="193"/>
      <c r="E718" s="194"/>
      <c r="F718" s="195"/>
      <c r="G718" s="194"/>
      <c r="H718" s="108"/>
      <c r="I718" s="196">
        <f t="shared" si="36"/>
        <v>0</v>
      </c>
      <c r="J718" s="108"/>
    </row>
    <row r="719" spans="1:10" x14ac:dyDescent="0.3">
      <c r="A719" s="287" t="str">
        <f t="shared" si="34"/>
        <v>N</v>
      </c>
      <c r="B719" s="192" t="s">
        <v>60</v>
      </c>
      <c r="C719" s="151">
        <f t="shared" si="35"/>
        <v>0</v>
      </c>
      <c r="D719" s="193"/>
      <c r="E719" s="194"/>
      <c r="F719" s="195"/>
      <c r="G719" s="194"/>
      <c r="H719" s="108"/>
      <c r="I719" s="196">
        <f t="shared" si="36"/>
        <v>0</v>
      </c>
      <c r="J719" s="108"/>
    </row>
    <row r="720" spans="1:10" x14ac:dyDescent="0.3">
      <c r="A720" s="287" t="str">
        <f t="shared" si="34"/>
        <v>N</v>
      </c>
      <c r="B720" s="192" t="s">
        <v>60</v>
      </c>
      <c r="C720" s="151">
        <f t="shared" si="35"/>
        <v>0</v>
      </c>
      <c r="D720" s="193"/>
      <c r="E720" s="194"/>
      <c r="F720" s="195"/>
      <c r="G720" s="194"/>
      <c r="H720" s="108"/>
      <c r="I720" s="196">
        <f t="shared" si="36"/>
        <v>0</v>
      </c>
      <c r="J720" s="108"/>
    </row>
    <row r="721" spans="1:10" x14ac:dyDescent="0.3">
      <c r="A721" s="287" t="str">
        <f t="shared" si="34"/>
        <v>N</v>
      </c>
      <c r="B721" s="192" t="s">
        <v>60</v>
      </c>
      <c r="C721" s="151">
        <f t="shared" si="35"/>
        <v>0</v>
      </c>
      <c r="D721" s="193"/>
      <c r="E721" s="194"/>
      <c r="F721" s="195"/>
      <c r="G721" s="194"/>
      <c r="H721" s="108"/>
      <c r="I721" s="196">
        <f t="shared" si="36"/>
        <v>0</v>
      </c>
      <c r="J721" s="108"/>
    </row>
    <row r="722" spans="1:10" x14ac:dyDescent="0.3">
      <c r="A722" s="287" t="str">
        <f t="shared" si="34"/>
        <v>N</v>
      </c>
      <c r="B722" s="192" t="s">
        <v>60</v>
      </c>
      <c r="C722" s="151">
        <f t="shared" si="35"/>
        <v>0</v>
      </c>
      <c r="D722" s="193"/>
      <c r="E722" s="194"/>
      <c r="F722" s="195"/>
      <c r="G722" s="194"/>
      <c r="H722" s="108"/>
      <c r="I722" s="196">
        <f t="shared" si="36"/>
        <v>0</v>
      </c>
      <c r="J722" s="108"/>
    </row>
    <row r="723" spans="1:10" x14ac:dyDescent="0.3">
      <c r="A723" s="287" t="str">
        <f t="shared" si="34"/>
        <v>N</v>
      </c>
      <c r="B723" s="192" t="s">
        <v>60</v>
      </c>
      <c r="C723" s="151">
        <f t="shared" si="35"/>
        <v>0</v>
      </c>
      <c r="D723" s="193"/>
      <c r="E723" s="194"/>
      <c r="F723" s="195"/>
      <c r="G723" s="194"/>
      <c r="H723" s="108"/>
      <c r="I723" s="196">
        <f t="shared" si="36"/>
        <v>0</v>
      </c>
      <c r="J723" s="108"/>
    </row>
    <row r="724" spans="1:10" x14ac:dyDescent="0.3">
      <c r="A724" s="287" t="str">
        <f t="shared" si="34"/>
        <v>N</v>
      </c>
      <c r="B724" s="192" t="s">
        <v>60</v>
      </c>
      <c r="C724" s="151">
        <f t="shared" si="35"/>
        <v>0</v>
      </c>
      <c r="D724" s="193"/>
      <c r="E724" s="194"/>
      <c r="F724" s="195"/>
      <c r="G724" s="194"/>
      <c r="H724" s="108"/>
      <c r="I724" s="196">
        <f t="shared" si="36"/>
        <v>0</v>
      </c>
      <c r="J724" s="108"/>
    </row>
    <row r="725" spans="1:10" x14ac:dyDescent="0.3">
      <c r="A725" s="287" t="str">
        <f t="shared" si="34"/>
        <v>N</v>
      </c>
      <c r="B725" s="192" t="s">
        <v>60</v>
      </c>
      <c r="C725" s="151">
        <f t="shared" si="35"/>
        <v>0</v>
      </c>
      <c r="D725" s="193"/>
      <c r="E725" s="194"/>
      <c r="F725" s="195"/>
      <c r="G725" s="194"/>
      <c r="H725" s="108"/>
      <c r="I725" s="196">
        <f t="shared" si="36"/>
        <v>0</v>
      </c>
      <c r="J725" s="108"/>
    </row>
    <row r="726" spans="1:10" x14ac:dyDescent="0.3">
      <c r="A726" s="287" t="str">
        <f t="shared" si="34"/>
        <v>N</v>
      </c>
      <c r="B726" s="192" t="s">
        <v>60</v>
      </c>
      <c r="C726" s="151">
        <f t="shared" si="35"/>
        <v>0</v>
      </c>
      <c r="D726" s="193"/>
      <c r="E726" s="194"/>
      <c r="F726" s="195"/>
      <c r="G726" s="194"/>
      <c r="H726" s="108"/>
      <c r="I726" s="196">
        <f t="shared" si="36"/>
        <v>0</v>
      </c>
      <c r="J726" s="108"/>
    </row>
    <row r="727" spans="1:10" x14ac:dyDescent="0.3">
      <c r="A727" s="287" t="str">
        <f t="shared" si="34"/>
        <v>N</v>
      </c>
      <c r="B727" s="192" t="s">
        <v>60</v>
      </c>
      <c r="C727" s="151">
        <f t="shared" si="35"/>
        <v>0</v>
      </c>
      <c r="D727" s="193"/>
      <c r="E727" s="194"/>
      <c r="F727" s="195"/>
      <c r="G727" s="194"/>
      <c r="H727" s="108"/>
      <c r="I727" s="196">
        <f t="shared" si="36"/>
        <v>0</v>
      </c>
      <c r="J727" s="108"/>
    </row>
    <row r="728" spans="1:10" x14ac:dyDescent="0.3">
      <c r="A728" s="287" t="str">
        <f t="shared" si="34"/>
        <v>N</v>
      </c>
      <c r="B728" s="192" t="s">
        <v>60</v>
      </c>
      <c r="C728" s="151">
        <f t="shared" si="35"/>
        <v>0</v>
      </c>
      <c r="D728" s="193"/>
      <c r="E728" s="194"/>
      <c r="F728" s="195"/>
      <c r="G728" s="194"/>
      <c r="H728" s="108"/>
      <c r="I728" s="196">
        <f t="shared" si="36"/>
        <v>0</v>
      </c>
      <c r="J728" s="108"/>
    </row>
    <row r="729" spans="1:10" x14ac:dyDescent="0.3">
      <c r="A729" s="287" t="str">
        <f t="shared" si="34"/>
        <v>N</v>
      </c>
      <c r="B729" s="192" t="s">
        <v>60</v>
      </c>
      <c r="C729" s="151">
        <f t="shared" si="35"/>
        <v>0</v>
      </c>
      <c r="D729" s="193"/>
      <c r="E729" s="194"/>
      <c r="F729" s="195"/>
      <c r="G729" s="194"/>
      <c r="H729" s="108"/>
      <c r="I729" s="196">
        <f t="shared" si="36"/>
        <v>0</v>
      </c>
      <c r="J729" s="108"/>
    </row>
    <row r="730" spans="1:10" x14ac:dyDescent="0.3">
      <c r="A730" s="287" t="str">
        <f t="shared" si="34"/>
        <v>N</v>
      </c>
      <c r="B730" s="192" t="s">
        <v>60</v>
      </c>
      <c r="C730" s="151">
        <f t="shared" si="35"/>
        <v>0</v>
      </c>
      <c r="D730" s="193"/>
      <c r="E730" s="194"/>
      <c r="F730" s="195"/>
      <c r="G730" s="194"/>
      <c r="H730" s="108"/>
      <c r="I730" s="196">
        <f t="shared" si="36"/>
        <v>0</v>
      </c>
      <c r="J730" s="108"/>
    </row>
    <row r="731" spans="1:10" x14ac:dyDescent="0.3">
      <c r="A731" s="287" t="str">
        <f t="shared" si="34"/>
        <v>N</v>
      </c>
      <c r="B731" s="192" t="s">
        <v>60</v>
      </c>
      <c r="C731" s="151">
        <f t="shared" si="35"/>
        <v>0</v>
      </c>
      <c r="D731" s="193"/>
      <c r="E731" s="194"/>
      <c r="F731" s="195"/>
      <c r="G731" s="194"/>
      <c r="H731" s="108"/>
      <c r="I731" s="196">
        <f t="shared" si="36"/>
        <v>0</v>
      </c>
      <c r="J731" s="108"/>
    </row>
    <row r="732" spans="1:10" x14ac:dyDescent="0.3">
      <c r="A732" s="287" t="str">
        <f t="shared" si="34"/>
        <v>N</v>
      </c>
      <c r="B732" s="192" t="s">
        <v>60</v>
      </c>
      <c r="C732" s="151">
        <f t="shared" si="35"/>
        <v>0</v>
      </c>
      <c r="D732" s="193"/>
      <c r="E732" s="194"/>
      <c r="F732" s="195"/>
      <c r="G732" s="194"/>
      <c r="H732" s="108"/>
      <c r="I732" s="196">
        <f t="shared" si="36"/>
        <v>0</v>
      </c>
      <c r="J732" s="108"/>
    </row>
    <row r="733" spans="1:10" x14ac:dyDescent="0.3">
      <c r="A733" s="287" t="str">
        <f t="shared" si="34"/>
        <v>N</v>
      </c>
      <c r="B733" s="192" t="s">
        <v>60</v>
      </c>
      <c r="C733" s="151">
        <f t="shared" si="35"/>
        <v>0</v>
      </c>
      <c r="D733" s="193"/>
      <c r="E733" s="194"/>
      <c r="F733" s="195"/>
      <c r="G733" s="194"/>
      <c r="H733" s="108"/>
      <c r="I733" s="196">
        <f t="shared" si="36"/>
        <v>0</v>
      </c>
      <c r="J733" s="108"/>
    </row>
    <row r="734" spans="1:10" x14ac:dyDescent="0.3">
      <c r="A734" s="287" t="str">
        <f t="shared" si="34"/>
        <v>N</v>
      </c>
      <c r="B734" s="192" t="s">
        <v>60</v>
      </c>
      <c r="C734" s="151">
        <f t="shared" si="35"/>
        <v>0</v>
      </c>
      <c r="D734" s="193"/>
      <c r="E734" s="194"/>
      <c r="F734" s="195"/>
      <c r="G734" s="194"/>
      <c r="H734" s="108"/>
      <c r="I734" s="196">
        <f t="shared" si="36"/>
        <v>0</v>
      </c>
      <c r="J734" s="108"/>
    </row>
    <row r="735" spans="1:10" x14ac:dyDescent="0.3">
      <c r="A735" s="287" t="str">
        <f t="shared" si="34"/>
        <v>N</v>
      </c>
      <c r="B735" s="192" t="s">
        <v>60</v>
      </c>
      <c r="C735" s="151">
        <f t="shared" si="35"/>
        <v>0</v>
      </c>
      <c r="D735" s="193"/>
      <c r="E735" s="194"/>
      <c r="F735" s="195"/>
      <c r="G735" s="194"/>
      <c r="H735" s="108"/>
      <c r="I735" s="196">
        <f t="shared" si="36"/>
        <v>0</v>
      </c>
      <c r="J735" s="108"/>
    </row>
    <row r="736" spans="1:10" x14ac:dyDescent="0.3">
      <c r="A736" s="287" t="str">
        <f t="shared" si="34"/>
        <v>N</v>
      </c>
      <c r="B736" s="192" t="s">
        <v>60</v>
      </c>
      <c r="C736" s="151">
        <f t="shared" si="35"/>
        <v>0</v>
      </c>
      <c r="D736" s="193"/>
      <c r="E736" s="194"/>
      <c r="F736" s="195"/>
      <c r="G736" s="194"/>
      <c r="H736" s="108"/>
      <c r="I736" s="196">
        <f t="shared" si="36"/>
        <v>0</v>
      </c>
      <c r="J736" s="108"/>
    </row>
    <row r="737" spans="1:10" x14ac:dyDescent="0.3">
      <c r="A737" s="287" t="str">
        <f t="shared" si="34"/>
        <v>N</v>
      </c>
      <c r="B737" s="192" t="s">
        <v>60</v>
      </c>
      <c r="C737" s="151">
        <f t="shared" si="35"/>
        <v>0</v>
      </c>
      <c r="D737" s="193"/>
      <c r="E737" s="194"/>
      <c r="F737" s="195"/>
      <c r="G737" s="194"/>
      <c r="H737" s="108"/>
      <c r="I737" s="196">
        <f t="shared" si="36"/>
        <v>0</v>
      </c>
      <c r="J737" s="108"/>
    </row>
    <row r="738" spans="1:10" x14ac:dyDescent="0.3">
      <c r="A738" s="287" t="str">
        <f t="shared" si="34"/>
        <v>N</v>
      </c>
      <c r="B738" s="192" t="s">
        <v>60</v>
      </c>
      <c r="C738" s="151">
        <f t="shared" si="35"/>
        <v>0</v>
      </c>
      <c r="D738" s="193"/>
      <c r="E738" s="194"/>
      <c r="F738" s="195"/>
      <c r="G738" s="194"/>
      <c r="H738" s="108"/>
      <c r="I738" s="196">
        <f t="shared" si="36"/>
        <v>0</v>
      </c>
      <c r="J738" s="108"/>
    </row>
    <row r="739" spans="1:10" x14ac:dyDescent="0.3">
      <c r="A739" s="287" t="str">
        <f t="shared" si="34"/>
        <v>N</v>
      </c>
      <c r="B739" s="192" t="s">
        <v>60</v>
      </c>
      <c r="C739" s="151">
        <f t="shared" si="35"/>
        <v>0</v>
      </c>
      <c r="D739" s="193"/>
      <c r="E739" s="194"/>
      <c r="F739" s="195"/>
      <c r="G739" s="194"/>
      <c r="H739" s="108"/>
      <c r="I739" s="196">
        <f t="shared" si="36"/>
        <v>0</v>
      </c>
      <c r="J739" s="108"/>
    </row>
    <row r="740" spans="1:10" x14ac:dyDescent="0.3">
      <c r="A740" s="287" t="str">
        <f t="shared" si="34"/>
        <v>N</v>
      </c>
      <c r="B740" s="192" t="s">
        <v>60</v>
      </c>
      <c r="C740" s="151">
        <f t="shared" si="35"/>
        <v>0</v>
      </c>
      <c r="D740" s="193"/>
      <c r="E740" s="194"/>
      <c r="F740" s="195"/>
      <c r="G740" s="194"/>
      <c r="H740" s="108"/>
      <c r="I740" s="196">
        <f t="shared" si="36"/>
        <v>0</v>
      </c>
      <c r="J740" s="108"/>
    </row>
    <row r="741" spans="1:10" x14ac:dyDescent="0.3">
      <c r="A741" s="287" t="str">
        <f t="shared" si="34"/>
        <v>N</v>
      </c>
      <c r="B741" s="192" t="s">
        <v>60</v>
      </c>
      <c r="C741" s="151">
        <f t="shared" si="35"/>
        <v>0</v>
      </c>
      <c r="D741" s="193"/>
      <c r="E741" s="194"/>
      <c r="F741" s="195"/>
      <c r="G741" s="194"/>
      <c r="H741" s="108"/>
      <c r="I741" s="196">
        <f t="shared" si="36"/>
        <v>0</v>
      </c>
      <c r="J741" s="108"/>
    </row>
    <row r="742" spans="1:10" x14ac:dyDescent="0.3">
      <c r="A742" s="287" t="str">
        <f t="shared" si="34"/>
        <v>N</v>
      </c>
      <c r="B742" s="192" t="s">
        <v>60</v>
      </c>
      <c r="C742" s="151">
        <f t="shared" si="35"/>
        <v>0</v>
      </c>
      <c r="D742" s="193"/>
      <c r="E742" s="194"/>
      <c r="F742" s="195"/>
      <c r="G742" s="194"/>
      <c r="H742" s="108"/>
      <c r="I742" s="196">
        <f t="shared" si="36"/>
        <v>0</v>
      </c>
      <c r="J742" s="108"/>
    </row>
    <row r="743" spans="1:10" x14ac:dyDescent="0.3">
      <c r="A743" s="287" t="str">
        <f t="shared" si="34"/>
        <v>N</v>
      </c>
      <c r="B743" s="192" t="s">
        <v>60</v>
      </c>
      <c r="C743" s="151">
        <f t="shared" si="35"/>
        <v>0</v>
      </c>
      <c r="D743" s="193"/>
      <c r="E743" s="194"/>
      <c r="F743" s="195"/>
      <c r="G743" s="194"/>
      <c r="H743" s="108"/>
      <c r="I743" s="196">
        <f t="shared" si="36"/>
        <v>0</v>
      </c>
      <c r="J743" s="108"/>
    </row>
    <row r="744" spans="1:10" x14ac:dyDescent="0.3">
      <c r="A744" s="287" t="str">
        <f t="shared" si="34"/>
        <v>N</v>
      </c>
      <c r="B744" s="192" t="s">
        <v>60</v>
      </c>
      <c r="C744" s="151">
        <f t="shared" si="35"/>
        <v>0</v>
      </c>
      <c r="D744" s="193"/>
      <c r="E744" s="194"/>
      <c r="F744" s="195"/>
      <c r="G744" s="194"/>
      <c r="H744" s="108"/>
      <c r="I744" s="196">
        <f t="shared" si="36"/>
        <v>0</v>
      </c>
      <c r="J744" s="108"/>
    </row>
    <row r="745" spans="1:10" x14ac:dyDescent="0.3">
      <c r="A745" s="287" t="str">
        <f t="shared" si="34"/>
        <v>N</v>
      </c>
      <c r="B745" s="192" t="s">
        <v>60</v>
      </c>
      <c r="C745" s="151">
        <f t="shared" si="35"/>
        <v>0</v>
      </c>
      <c r="D745" s="193"/>
      <c r="E745" s="194"/>
      <c r="F745" s="195"/>
      <c r="G745" s="194"/>
      <c r="H745" s="108"/>
      <c r="I745" s="196">
        <f t="shared" si="36"/>
        <v>0</v>
      </c>
      <c r="J745" s="108"/>
    </row>
    <row r="746" spans="1:10" x14ac:dyDescent="0.3">
      <c r="A746" s="287" t="str">
        <f t="shared" si="34"/>
        <v>N</v>
      </c>
      <c r="B746" s="192" t="s">
        <v>60</v>
      </c>
      <c r="C746" s="151">
        <f t="shared" si="35"/>
        <v>0</v>
      </c>
      <c r="D746" s="193"/>
      <c r="E746" s="194"/>
      <c r="F746" s="195"/>
      <c r="G746" s="194"/>
      <c r="H746" s="108"/>
      <c r="I746" s="196">
        <f t="shared" si="36"/>
        <v>0</v>
      </c>
      <c r="J746" s="108"/>
    </row>
    <row r="747" spans="1:10" x14ac:dyDescent="0.3">
      <c r="A747" s="287" t="str">
        <f t="shared" si="34"/>
        <v>N</v>
      </c>
      <c r="B747" s="192" t="s">
        <v>60</v>
      </c>
      <c r="C747" s="151">
        <f t="shared" si="35"/>
        <v>0</v>
      </c>
      <c r="D747" s="193"/>
      <c r="E747" s="194"/>
      <c r="F747" s="195"/>
      <c r="G747" s="194"/>
      <c r="H747" s="108"/>
      <c r="I747" s="196">
        <f t="shared" si="36"/>
        <v>0</v>
      </c>
      <c r="J747" s="108"/>
    </row>
    <row r="748" spans="1:10" x14ac:dyDescent="0.3">
      <c r="A748" s="287" t="str">
        <f t="shared" si="34"/>
        <v>N</v>
      </c>
      <c r="B748" s="192" t="s">
        <v>60</v>
      </c>
      <c r="C748" s="151">
        <f t="shared" si="35"/>
        <v>0</v>
      </c>
      <c r="D748" s="193"/>
      <c r="E748" s="194"/>
      <c r="F748" s="195"/>
      <c r="G748" s="194"/>
      <c r="H748" s="108"/>
      <c r="I748" s="196">
        <f t="shared" si="36"/>
        <v>0</v>
      </c>
      <c r="J748" s="108"/>
    </row>
    <row r="749" spans="1:10" x14ac:dyDescent="0.3">
      <c r="A749" s="287" t="str">
        <f t="shared" si="34"/>
        <v>N</v>
      </c>
      <c r="B749" s="192" t="s">
        <v>60</v>
      </c>
      <c r="C749" s="151">
        <f t="shared" si="35"/>
        <v>0</v>
      </c>
      <c r="D749" s="193"/>
      <c r="E749" s="194"/>
      <c r="F749" s="195"/>
      <c r="G749" s="194"/>
      <c r="H749" s="108"/>
      <c r="I749" s="196">
        <f t="shared" si="36"/>
        <v>0</v>
      </c>
      <c r="J749" s="108"/>
    </row>
    <row r="750" spans="1:10" x14ac:dyDescent="0.3">
      <c r="A750" s="287" t="str">
        <f t="shared" si="34"/>
        <v>N</v>
      </c>
      <c r="B750" s="192" t="s">
        <v>60</v>
      </c>
      <c r="C750" s="151">
        <f t="shared" si="35"/>
        <v>0</v>
      </c>
      <c r="D750" s="193"/>
      <c r="E750" s="194"/>
      <c r="F750" s="195"/>
      <c r="G750" s="194"/>
      <c r="H750" s="108"/>
      <c r="I750" s="196">
        <f t="shared" si="36"/>
        <v>0</v>
      </c>
      <c r="J750" s="108"/>
    </row>
    <row r="751" spans="1:10" x14ac:dyDescent="0.3">
      <c r="A751" s="287" t="str">
        <f t="shared" si="34"/>
        <v>N</v>
      </c>
      <c r="B751" s="192" t="s">
        <v>60</v>
      </c>
      <c r="C751" s="151">
        <f t="shared" si="35"/>
        <v>0</v>
      </c>
      <c r="D751" s="193"/>
      <c r="E751" s="194"/>
      <c r="F751" s="195"/>
      <c r="G751" s="194"/>
      <c r="H751" s="108"/>
      <c r="I751" s="196">
        <f t="shared" si="36"/>
        <v>0</v>
      </c>
      <c r="J751" s="108"/>
    </row>
    <row r="752" spans="1:10" x14ac:dyDescent="0.3">
      <c r="A752" s="287" t="str">
        <f t="shared" si="34"/>
        <v>N</v>
      </c>
      <c r="B752" s="192" t="s">
        <v>60</v>
      </c>
      <c r="C752" s="151">
        <f t="shared" si="35"/>
        <v>0</v>
      </c>
      <c r="D752" s="193"/>
      <c r="E752" s="194"/>
      <c r="F752" s="195"/>
      <c r="G752" s="194"/>
      <c r="H752" s="108"/>
      <c r="I752" s="196">
        <f t="shared" si="36"/>
        <v>0</v>
      </c>
      <c r="J752" s="108"/>
    </row>
    <row r="753" spans="1:10" x14ac:dyDescent="0.3">
      <c r="A753" s="287" t="str">
        <f t="shared" si="34"/>
        <v>N</v>
      </c>
      <c r="B753" s="192" t="s">
        <v>60</v>
      </c>
      <c r="C753" s="151">
        <f t="shared" si="35"/>
        <v>0</v>
      </c>
      <c r="D753" s="193"/>
      <c r="E753" s="194"/>
      <c r="F753" s="195"/>
      <c r="G753" s="194"/>
      <c r="H753" s="108"/>
      <c r="I753" s="196">
        <f t="shared" si="36"/>
        <v>0</v>
      </c>
      <c r="J753" s="108"/>
    </row>
    <row r="754" spans="1:10" x14ac:dyDescent="0.3">
      <c r="A754" s="287" t="str">
        <f t="shared" si="34"/>
        <v>N</v>
      </c>
      <c r="B754" s="192" t="s">
        <v>60</v>
      </c>
      <c r="C754" s="151">
        <f t="shared" si="35"/>
        <v>0</v>
      </c>
      <c r="D754" s="193"/>
      <c r="E754" s="194"/>
      <c r="F754" s="195"/>
      <c r="G754" s="194"/>
      <c r="H754" s="108"/>
      <c r="I754" s="196">
        <f t="shared" si="36"/>
        <v>0</v>
      </c>
      <c r="J754" s="108"/>
    </row>
    <row r="755" spans="1:10" x14ac:dyDescent="0.3">
      <c r="A755" s="287" t="str">
        <f t="shared" si="34"/>
        <v>N</v>
      </c>
      <c r="B755" s="192" t="s">
        <v>60</v>
      </c>
      <c r="C755" s="151">
        <f t="shared" si="35"/>
        <v>0</v>
      </c>
      <c r="D755" s="193"/>
      <c r="E755" s="194"/>
      <c r="F755" s="195"/>
      <c r="G755" s="194"/>
      <c r="H755" s="108"/>
      <c r="I755" s="196">
        <f t="shared" si="36"/>
        <v>0</v>
      </c>
      <c r="J755" s="108"/>
    </row>
    <row r="756" spans="1:10" x14ac:dyDescent="0.3">
      <c r="A756" s="287" t="str">
        <f t="shared" si="34"/>
        <v>N</v>
      </c>
      <c r="B756" s="192" t="s">
        <v>60</v>
      </c>
      <c r="C756" s="151">
        <f t="shared" si="35"/>
        <v>0</v>
      </c>
      <c r="D756" s="193"/>
      <c r="E756" s="194"/>
      <c r="F756" s="195"/>
      <c r="G756" s="194"/>
      <c r="H756" s="108"/>
      <c r="I756" s="196">
        <f t="shared" si="36"/>
        <v>0</v>
      </c>
      <c r="J756" s="108"/>
    </row>
    <row r="757" spans="1:10" x14ac:dyDescent="0.3">
      <c r="A757" s="287" t="str">
        <f t="shared" si="34"/>
        <v>N</v>
      </c>
      <c r="B757" s="192" t="s">
        <v>60</v>
      </c>
      <c r="C757" s="151">
        <f t="shared" si="35"/>
        <v>0</v>
      </c>
      <c r="D757" s="193"/>
      <c r="E757" s="194"/>
      <c r="F757" s="195"/>
      <c r="G757" s="194"/>
      <c r="H757" s="108"/>
      <c r="I757" s="196">
        <f t="shared" si="36"/>
        <v>0</v>
      </c>
      <c r="J757" s="108"/>
    </row>
    <row r="758" spans="1:10" x14ac:dyDescent="0.3">
      <c r="A758" s="287" t="str">
        <f t="shared" si="34"/>
        <v>N</v>
      </c>
      <c r="B758" s="192" t="s">
        <v>60</v>
      </c>
      <c r="C758" s="151">
        <f t="shared" si="35"/>
        <v>0</v>
      </c>
      <c r="D758" s="193"/>
      <c r="E758" s="194"/>
      <c r="F758" s="195"/>
      <c r="G758" s="194"/>
      <c r="H758" s="108"/>
      <c r="I758" s="196">
        <f t="shared" si="36"/>
        <v>0</v>
      </c>
      <c r="J758" s="108"/>
    </row>
    <row r="759" spans="1:10" x14ac:dyDescent="0.3">
      <c r="A759" s="287" t="str">
        <f t="shared" si="34"/>
        <v>N</v>
      </c>
      <c r="B759" s="192" t="s">
        <v>60</v>
      </c>
      <c r="C759" s="151">
        <f t="shared" si="35"/>
        <v>0</v>
      </c>
      <c r="D759" s="193"/>
      <c r="E759" s="194"/>
      <c r="F759" s="195"/>
      <c r="G759" s="194"/>
      <c r="H759" s="108"/>
      <c r="I759" s="196">
        <f t="shared" si="36"/>
        <v>0</v>
      </c>
      <c r="J759" s="108"/>
    </row>
    <row r="760" spans="1:10" x14ac:dyDescent="0.3">
      <c r="A760" s="287" t="str">
        <f t="shared" si="34"/>
        <v>N</v>
      </c>
      <c r="B760" s="192" t="s">
        <v>60</v>
      </c>
      <c r="C760" s="151">
        <f t="shared" si="35"/>
        <v>0</v>
      </c>
      <c r="D760" s="193"/>
      <c r="E760" s="194"/>
      <c r="F760" s="195"/>
      <c r="G760" s="194"/>
      <c r="H760" s="108"/>
      <c r="I760" s="196">
        <f t="shared" si="36"/>
        <v>0</v>
      </c>
      <c r="J760" s="108"/>
    </row>
    <row r="761" spans="1:10" x14ac:dyDescent="0.3">
      <c r="A761" s="287" t="str">
        <f t="shared" si="34"/>
        <v>N</v>
      </c>
      <c r="B761" s="192" t="s">
        <v>60</v>
      </c>
      <c r="C761" s="151">
        <f t="shared" si="35"/>
        <v>0</v>
      </c>
      <c r="D761" s="193"/>
      <c r="E761" s="194"/>
      <c r="F761" s="195"/>
      <c r="G761" s="194"/>
      <c r="H761" s="108"/>
      <c r="I761" s="196">
        <f t="shared" si="36"/>
        <v>0</v>
      </c>
      <c r="J761" s="108"/>
    </row>
    <row r="762" spans="1:10" x14ac:dyDescent="0.3">
      <c r="A762" s="287" t="str">
        <f t="shared" si="34"/>
        <v>N</v>
      </c>
      <c r="B762" s="192" t="s">
        <v>60</v>
      </c>
      <c r="C762" s="151">
        <f t="shared" si="35"/>
        <v>0</v>
      </c>
      <c r="D762" s="193"/>
      <c r="E762" s="194"/>
      <c r="F762" s="195"/>
      <c r="G762" s="194"/>
      <c r="H762" s="108"/>
      <c r="I762" s="196">
        <f t="shared" si="36"/>
        <v>0</v>
      </c>
      <c r="J762" s="108"/>
    </row>
    <row r="763" spans="1:10" x14ac:dyDescent="0.3">
      <c r="A763" s="287" t="str">
        <f t="shared" si="34"/>
        <v>N</v>
      </c>
      <c r="B763" s="192" t="s">
        <v>60</v>
      </c>
      <c r="C763" s="151">
        <f t="shared" si="35"/>
        <v>0</v>
      </c>
      <c r="D763" s="193"/>
      <c r="E763" s="194"/>
      <c r="F763" s="195"/>
      <c r="G763" s="194"/>
      <c r="H763" s="108"/>
      <c r="I763" s="196">
        <f t="shared" si="36"/>
        <v>0</v>
      </c>
      <c r="J763" s="108"/>
    </row>
    <row r="764" spans="1:10" x14ac:dyDescent="0.3">
      <c r="A764" s="287" t="str">
        <f t="shared" si="34"/>
        <v>N</v>
      </c>
      <c r="B764" s="192" t="s">
        <v>60</v>
      </c>
      <c r="C764" s="151">
        <f t="shared" si="35"/>
        <v>0</v>
      </c>
      <c r="D764" s="193"/>
      <c r="E764" s="194"/>
      <c r="F764" s="195"/>
      <c r="G764" s="194"/>
      <c r="H764" s="108"/>
      <c r="I764" s="196">
        <f t="shared" si="36"/>
        <v>0</v>
      </c>
      <c r="J764" s="108"/>
    </row>
    <row r="765" spans="1:10" x14ac:dyDescent="0.3">
      <c r="A765" s="287" t="str">
        <f t="shared" si="34"/>
        <v>N</v>
      </c>
      <c r="B765" s="192" t="s">
        <v>60</v>
      </c>
      <c r="C765" s="151">
        <f t="shared" si="35"/>
        <v>0</v>
      </c>
      <c r="D765" s="193"/>
      <c r="E765" s="194"/>
      <c r="F765" s="195"/>
      <c r="G765" s="194"/>
      <c r="H765" s="108"/>
      <c r="I765" s="196">
        <f t="shared" si="36"/>
        <v>0</v>
      </c>
      <c r="J765" s="108"/>
    </row>
    <row r="766" spans="1:10" x14ac:dyDescent="0.3">
      <c r="A766" s="287" t="str">
        <f t="shared" si="34"/>
        <v>N</v>
      </c>
      <c r="B766" s="192" t="s">
        <v>60</v>
      </c>
      <c r="C766" s="151">
        <f t="shared" si="35"/>
        <v>0</v>
      </c>
      <c r="D766" s="193"/>
      <c r="E766" s="194"/>
      <c r="F766" s="195"/>
      <c r="G766" s="194"/>
      <c r="H766" s="108"/>
      <c r="I766" s="196">
        <f t="shared" si="36"/>
        <v>0</v>
      </c>
      <c r="J766" s="108"/>
    </row>
    <row r="767" spans="1:10" x14ac:dyDescent="0.3">
      <c r="A767" s="287" t="str">
        <f t="shared" si="34"/>
        <v>N</v>
      </c>
      <c r="B767" s="192" t="s">
        <v>60</v>
      </c>
      <c r="C767" s="151">
        <f t="shared" si="35"/>
        <v>0</v>
      </c>
      <c r="D767" s="193"/>
      <c r="E767" s="194"/>
      <c r="F767" s="195"/>
      <c r="G767" s="194"/>
      <c r="H767" s="108"/>
      <c r="I767" s="196">
        <f t="shared" si="36"/>
        <v>0</v>
      </c>
      <c r="J767" s="108"/>
    </row>
    <row r="768" spans="1:10" x14ac:dyDescent="0.3">
      <c r="A768" s="287" t="str">
        <f t="shared" si="34"/>
        <v>N</v>
      </c>
      <c r="B768" s="192" t="s">
        <v>60</v>
      </c>
      <c r="C768" s="151">
        <f t="shared" si="35"/>
        <v>0</v>
      </c>
      <c r="D768" s="193"/>
      <c r="E768" s="194"/>
      <c r="F768" s="195"/>
      <c r="G768" s="194"/>
      <c r="H768" s="108"/>
      <c r="I768" s="196">
        <f t="shared" si="36"/>
        <v>0</v>
      </c>
      <c r="J768" s="108"/>
    </row>
    <row r="769" spans="1:10" x14ac:dyDescent="0.3">
      <c r="A769" s="287" t="str">
        <f t="shared" si="34"/>
        <v>N</v>
      </c>
      <c r="B769" s="192" t="s">
        <v>60</v>
      </c>
      <c r="C769" s="151">
        <f t="shared" si="35"/>
        <v>0</v>
      </c>
      <c r="D769" s="193"/>
      <c r="E769" s="194"/>
      <c r="F769" s="195"/>
      <c r="G769" s="194"/>
      <c r="H769" s="108"/>
      <c r="I769" s="196">
        <f t="shared" si="36"/>
        <v>0</v>
      </c>
      <c r="J769" s="108"/>
    </row>
    <row r="770" spans="1:10" x14ac:dyDescent="0.3">
      <c r="A770" s="287" t="str">
        <f t="shared" si="34"/>
        <v>N</v>
      </c>
      <c r="B770" s="192" t="s">
        <v>60</v>
      </c>
      <c r="C770" s="151">
        <f t="shared" si="35"/>
        <v>0</v>
      </c>
      <c r="D770" s="193"/>
      <c r="E770" s="194"/>
      <c r="F770" s="195"/>
      <c r="G770" s="194"/>
      <c r="H770" s="108"/>
      <c r="I770" s="196">
        <f t="shared" si="36"/>
        <v>0</v>
      </c>
      <c r="J770" s="108"/>
    </row>
    <row r="771" spans="1:10" x14ac:dyDescent="0.3">
      <c r="A771" s="287" t="str">
        <f t="shared" si="34"/>
        <v>N</v>
      </c>
      <c r="B771" s="192" t="s">
        <v>60</v>
      </c>
      <c r="C771" s="151">
        <f t="shared" si="35"/>
        <v>0</v>
      </c>
      <c r="D771" s="193"/>
      <c r="E771" s="194"/>
      <c r="F771" s="195"/>
      <c r="G771" s="194"/>
      <c r="H771" s="108"/>
      <c r="I771" s="196">
        <f t="shared" si="36"/>
        <v>0</v>
      </c>
      <c r="J771" s="108"/>
    </row>
    <row r="772" spans="1:10" x14ac:dyDescent="0.3">
      <c r="A772" s="287" t="str">
        <f t="shared" si="34"/>
        <v>N</v>
      </c>
      <c r="B772" s="192" t="s">
        <v>60</v>
      </c>
      <c r="C772" s="151">
        <f t="shared" si="35"/>
        <v>0</v>
      </c>
      <c r="D772" s="193"/>
      <c r="E772" s="194"/>
      <c r="F772" s="195"/>
      <c r="G772" s="194"/>
      <c r="H772" s="108"/>
      <c r="I772" s="196">
        <f t="shared" si="36"/>
        <v>0</v>
      </c>
      <c r="J772" s="108"/>
    </row>
    <row r="773" spans="1:10" x14ac:dyDescent="0.3">
      <c r="A773" s="287" t="str">
        <f t="shared" si="34"/>
        <v>N</v>
      </c>
      <c r="B773" s="192" t="s">
        <v>60</v>
      </c>
      <c r="C773" s="151">
        <f t="shared" si="35"/>
        <v>0</v>
      </c>
      <c r="D773" s="193"/>
      <c r="E773" s="194"/>
      <c r="F773" s="195"/>
      <c r="G773" s="194"/>
      <c r="H773" s="108"/>
      <c r="I773" s="196">
        <f t="shared" si="36"/>
        <v>0</v>
      </c>
      <c r="J773" s="108"/>
    </row>
    <row r="774" spans="1:10" x14ac:dyDescent="0.3">
      <c r="A774" s="287" t="str">
        <f t="shared" si="34"/>
        <v>N</v>
      </c>
      <c r="B774" s="192" t="s">
        <v>60</v>
      </c>
      <c r="C774" s="151">
        <f t="shared" si="35"/>
        <v>0</v>
      </c>
      <c r="D774" s="193"/>
      <c r="E774" s="194"/>
      <c r="F774" s="195"/>
      <c r="G774" s="194"/>
      <c r="H774" s="108"/>
      <c r="I774" s="196">
        <f t="shared" si="36"/>
        <v>0</v>
      </c>
      <c r="J774" s="108"/>
    </row>
    <row r="775" spans="1:10" x14ac:dyDescent="0.3">
      <c r="A775" s="287" t="str">
        <f t="shared" ref="A775:A838" si="37">IF(H775&gt;0,"A","N")</f>
        <v>N</v>
      </c>
      <c r="B775" s="192" t="s">
        <v>60</v>
      </c>
      <c r="C775" s="151">
        <f t="shared" ref="C775:C838" si="38">LOOKUP(B775,podpolozky2,nazvypodpoloziek2)</f>
        <v>0</v>
      </c>
      <c r="D775" s="193"/>
      <c r="E775" s="194"/>
      <c r="F775" s="195"/>
      <c r="G775" s="194"/>
      <c r="H775" s="108"/>
      <c r="I775" s="196">
        <f t="shared" ref="I775:I838" si="39">H775-J775</f>
        <v>0</v>
      </c>
      <c r="J775" s="108"/>
    </row>
    <row r="776" spans="1:10" x14ac:dyDescent="0.3">
      <c r="A776" s="287" t="str">
        <f t="shared" si="37"/>
        <v>N</v>
      </c>
      <c r="B776" s="192" t="s">
        <v>60</v>
      </c>
      <c r="C776" s="151">
        <f t="shared" si="38"/>
        <v>0</v>
      </c>
      <c r="D776" s="193"/>
      <c r="E776" s="194"/>
      <c r="F776" s="195"/>
      <c r="G776" s="194"/>
      <c r="H776" s="108"/>
      <c r="I776" s="196">
        <f t="shared" si="39"/>
        <v>0</v>
      </c>
      <c r="J776" s="108"/>
    </row>
    <row r="777" spans="1:10" x14ac:dyDescent="0.3">
      <c r="A777" s="287" t="str">
        <f t="shared" si="37"/>
        <v>N</v>
      </c>
      <c r="B777" s="192" t="s">
        <v>60</v>
      </c>
      <c r="C777" s="151">
        <f t="shared" si="38"/>
        <v>0</v>
      </c>
      <c r="D777" s="193"/>
      <c r="E777" s="194"/>
      <c r="F777" s="195"/>
      <c r="G777" s="194"/>
      <c r="H777" s="108"/>
      <c r="I777" s="196">
        <f t="shared" si="39"/>
        <v>0</v>
      </c>
      <c r="J777" s="108"/>
    </row>
    <row r="778" spans="1:10" x14ac:dyDescent="0.3">
      <c r="A778" s="287" t="str">
        <f t="shared" si="37"/>
        <v>N</v>
      </c>
      <c r="B778" s="192" t="s">
        <v>60</v>
      </c>
      <c r="C778" s="151">
        <f t="shared" si="38"/>
        <v>0</v>
      </c>
      <c r="D778" s="193"/>
      <c r="E778" s="194"/>
      <c r="F778" s="195"/>
      <c r="G778" s="194"/>
      <c r="H778" s="108"/>
      <c r="I778" s="196">
        <f t="shared" si="39"/>
        <v>0</v>
      </c>
      <c r="J778" s="108"/>
    </row>
    <row r="779" spans="1:10" x14ac:dyDescent="0.3">
      <c r="A779" s="287" t="str">
        <f t="shared" si="37"/>
        <v>N</v>
      </c>
      <c r="B779" s="192" t="s">
        <v>60</v>
      </c>
      <c r="C779" s="151">
        <f t="shared" si="38"/>
        <v>0</v>
      </c>
      <c r="D779" s="193"/>
      <c r="E779" s="194"/>
      <c r="F779" s="195"/>
      <c r="G779" s="194"/>
      <c r="H779" s="108"/>
      <c r="I779" s="196">
        <f t="shared" si="39"/>
        <v>0</v>
      </c>
      <c r="J779" s="108"/>
    </row>
    <row r="780" spans="1:10" x14ac:dyDescent="0.3">
      <c r="A780" s="287" t="str">
        <f t="shared" si="37"/>
        <v>N</v>
      </c>
      <c r="B780" s="192" t="s">
        <v>60</v>
      </c>
      <c r="C780" s="151">
        <f t="shared" si="38"/>
        <v>0</v>
      </c>
      <c r="D780" s="193"/>
      <c r="E780" s="194"/>
      <c r="F780" s="195"/>
      <c r="G780" s="194"/>
      <c r="H780" s="108"/>
      <c r="I780" s="196">
        <f t="shared" si="39"/>
        <v>0</v>
      </c>
      <c r="J780" s="108"/>
    </row>
    <row r="781" spans="1:10" x14ac:dyDescent="0.3">
      <c r="A781" s="287" t="str">
        <f t="shared" si="37"/>
        <v>N</v>
      </c>
      <c r="B781" s="192" t="s">
        <v>60</v>
      </c>
      <c r="C781" s="151">
        <f t="shared" si="38"/>
        <v>0</v>
      </c>
      <c r="D781" s="193"/>
      <c r="E781" s="194"/>
      <c r="F781" s="195"/>
      <c r="G781" s="194"/>
      <c r="H781" s="108"/>
      <c r="I781" s="196">
        <f t="shared" si="39"/>
        <v>0</v>
      </c>
      <c r="J781" s="108"/>
    </row>
    <row r="782" spans="1:10" x14ac:dyDescent="0.3">
      <c r="A782" s="287" t="str">
        <f t="shared" si="37"/>
        <v>N</v>
      </c>
      <c r="B782" s="192" t="s">
        <v>60</v>
      </c>
      <c r="C782" s="151">
        <f t="shared" si="38"/>
        <v>0</v>
      </c>
      <c r="D782" s="193"/>
      <c r="E782" s="194"/>
      <c r="F782" s="195"/>
      <c r="G782" s="194"/>
      <c r="H782" s="108"/>
      <c r="I782" s="196">
        <f t="shared" si="39"/>
        <v>0</v>
      </c>
      <c r="J782" s="108"/>
    </row>
    <row r="783" spans="1:10" x14ac:dyDescent="0.3">
      <c r="A783" s="287" t="str">
        <f t="shared" si="37"/>
        <v>N</v>
      </c>
      <c r="B783" s="192" t="s">
        <v>60</v>
      </c>
      <c r="C783" s="151">
        <f t="shared" si="38"/>
        <v>0</v>
      </c>
      <c r="D783" s="193"/>
      <c r="E783" s="194"/>
      <c r="F783" s="195"/>
      <c r="G783" s="194"/>
      <c r="H783" s="108"/>
      <c r="I783" s="196">
        <f t="shared" si="39"/>
        <v>0</v>
      </c>
      <c r="J783" s="108"/>
    </row>
    <row r="784" spans="1:10" x14ac:dyDescent="0.3">
      <c r="A784" s="287" t="str">
        <f t="shared" si="37"/>
        <v>N</v>
      </c>
      <c r="B784" s="192" t="s">
        <v>60</v>
      </c>
      <c r="C784" s="151">
        <f t="shared" si="38"/>
        <v>0</v>
      </c>
      <c r="D784" s="193"/>
      <c r="E784" s="194"/>
      <c r="F784" s="195"/>
      <c r="G784" s="194"/>
      <c r="H784" s="108"/>
      <c r="I784" s="196">
        <f t="shared" si="39"/>
        <v>0</v>
      </c>
      <c r="J784" s="108"/>
    </row>
    <row r="785" spans="1:10" x14ac:dyDescent="0.3">
      <c r="A785" s="287" t="str">
        <f t="shared" si="37"/>
        <v>N</v>
      </c>
      <c r="B785" s="192" t="s">
        <v>60</v>
      </c>
      <c r="C785" s="151">
        <f t="shared" si="38"/>
        <v>0</v>
      </c>
      <c r="D785" s="193"/>
      <c r="E785" s="194"/>
      <c r="F785" s="195"/>
      <c r="G785" s="194"/>
      <c r="H785" s="108"/>
      <c r="I785" s="196">
        <f t="shared" si="39"/>
        <v>0</v>
      </c>
      <c r="J785" s="108"/>
    </row>
    <row r="786" spans="1:10" x14ac:dyDescent="0.3">
      <c r="A786" s="287" t="str">
        <f t="shared" si="37"/>
        <v>N</v>
      </c>
      <c r="B786" s="192" t="s">
        <v>60</v>
      </c>
      <c r="C786" s="151">
        <f t="shared" si="38"/>
        <v>0</v>
      </c>
      <c r="D786" s="193"/>
      <c r="E786" s="194"/>
      <c r="F786" s="195"/>
      <c r="G786" s="194"/>
      <c r="H786" s="108"/>
      <c r="I786" s="196">
        <f t="shared" si="39"/>
        <v>0</v>
      </c>
      <c r="J786" s="108"/>
    </row>
    <row r="787" spans="1:10" x14ac:dyDescent="0.3">
      <c r="A787" s="287" t="str">
        <f t="shared" si="37"/>
        <v>N</v>
      </c>
      <c r="B787" s="192" t="s">
        <v>60</v>
      </c>
      <c r="C787" s="151">
        <f t="shared" si="38"/>
        <v>0</v>
      </c>
      <c r="D787" s="193"/>
      <c r="E787" s="194"/>
      <c r="F787" s="195"/>
      <c r="G787" s="194"/>
      <c r="H787" s="108"/>
      <c r="I787" s="196">
        <f t="shared" si="39"/>
        <v>0</v>
      </c>
      <c r="J787" s="108"/>
    </row>
    <row r="788" spans="1:10" x14ac:dyDescent="0.3">
      <c r="A788" s="287" t="str">
        <f t="shared" si="37"/>
        <v>N</v>
      </c>
      <c r="B788" s="192" t="s">
        <v>60</v>
      </c>
      <c r="C788" s="151">
        <f t="shared" si="38"/>
        <v>0</v>
      </c>
      <c r="D788" s="193"/>
      <c r="E788" s="194"/>
      <c r="F788" s="195"/>
      <c r="G788" s="194"/>
      <c r="H788" s="108"/>
      <c r="I788" s="196">
        <f t="shared" si="39"/>
        <v>0</v>
      </c>
      <c r="J788" s="108"/>
    </row>
    <row r="789" spans="1:10" x14ac:dyDescent="0.3">
      <c r="A789" s="287" t="str">
        <f t="shared" si="37"/>
        <v>N</v>
      </c>
      <c r="B789" s="192" t="s">
        <v>60</v>
      </c>
      <c r="C789" s="151">
        <f t="shared" si="38"/>
        <v>0</v>
      </c>
      <c r="D789" s="193"/>
      <c r="E789" s="194"/>
      <c r="F789" s="195"/>
      <c r="G789" s="194"/>
      <c r="H789" s="108"/>
      <c r="I789" s="196">
        <f t="shared" si="39"/>
        <v>0</v>
      </c>
      <c r="J789" s="108"/>
    </row>
    <row r="790" spans="1:10" x14ac:dyDescent="0.3">
      <c r="A790" s="287" t="str">
        <f t="shared" si="37"/>
        <v>N</v>
      </c>
      <c r="B790" s="192" t="s">
        <v>60</v>
      </c>
      <c r="C790" s="151">
        <f t="shared" si="38"/>
        <v>0</v>
      </c>
      <c r="D790" s="193"/>
      <c r="E790" s="194"/>
      <c r="F790" s="195"/>
      <c r="G790" s="194"/>
      <c r="H790" s="108"/>
      <c r="I790" s="196">
        <f t="shared" si="39"/>
        <v>0</v>
      </c>
      <c r="J790" s="108"/>
    </row>
    <row r="791" spans="1:10" x14ac:dyDescent="0.3">
      <c r="A791" s="287" t="str">
        <f t="shared" si="37"/>
        <v>N</v>
      </c>
      <c r="B791" s="192" t="s">
        <v>60</v>
      </c>
      <c r="C791" s="151">
        <f t="shared" si="38"/>
        <v>0</v>
      </c>
      <c r="D791" s="193"/>
      <c r="E791" s="194"/>
      <c r="F791" s="195"/>
      <c r="G791" s="194"/>
      <c r="H791" s="108"/>
      <c r="I791" s="196">
        <f t="shared" si="39"/>
        <v>0</v>
      </c>
      <c r="J791" s="108"/>
    </row>
    <row r="792" spans="1:10" x14ac:dyDescent="0.3">
      <c r="A792" s="287" t="str">
        <f t="shared" si="37"/>
        <v>N</v>
      </c>
      <c r="B792" s="192" t="s">
        <v>60</v>
      </c>
      <c r="C792" s="151">
        <f t="shared" si="38"/>
        <v>0</v>
      </c>
      <c r="D792" s="193"/>
      <c r="E792" s="194"/>
      <c r="F792" s="195"/>
      <c r="G792" s="194"/>
      <c r="H792" s="108"/>
      <c r="I792" s="196">
        <f t="shared" si="39"/>
        <v>0</v>
      </c>
      <c r="J792" s="108"/>
    </row>
    <row r="793" spans="1:10" x14ac:dyDescent="0.3">
      <c r="A793" s="287" t="str">
        <f t="shared" si="37"/>
        <v>N</v>
      </c>
      <c r="B793" s="192" t="s">
        <v>60</v>
      </c>
      <c r="C793" s="151">
        <f t="shared" si="38"/>
        <v>0</v>
      </c>
      <c r="D793" s="193"/>
      <c r="E793" s="194"/>
      <c r="F793" s="195"/>
      <c r="G793" s="194"/>
      <c r="H793" s="108"/>
      <c r="I793" s="196">
        <f t="shared" si="39"/>
        <v>0</v>
      </c>
      <c r="J793" s="108"/>
    </row>
    <row r="794" spans="1:10" x14ac:dyDescent="0.3">
      <c r="A794" s="287" t="str">
        <f t="shared" si="37"/>
        <v>N</v>
      </c>
      <c r="B794" s="192" t="s">
        <v>60</v>
      </c>
      <c r="C794" s="151">
        <f t="shared" si="38"/>
        <v>0</v>
      </c>
      <c r="D794" s="193"/>
      <c r="E794" s="194"/>
      <c r="F794" s="195"/>
      <c r="G794" s="194"/>
      <c r="H794" s="108"/>
      <c r="I794" s="196">
        <f t="shared" si="39"/>
        <v>0</v>
      </c>
      <c r="J794" s="108"/>
    </row>
    <row r="795" spans="1:10" x14ac:dyDescent="0.3">
      <c r="A795" s="287" t="str">
        <f t="shared" si="37"/>
        <v>N</v>
      </c>
      <c r="B795" s="192" t="s">
        <v>60</v>
      </c>
      <c r="C795" s="151">
        <f t="shared" si="38"/>
        <v>0</v>
      </c>
      <c r="D795" s="193"/>
      <c r="E795" s="194"/>
      <c r="F795" s="195"/>
      <c r="G795" s="194"/>
      <c r="H795" s="108"/>
      <c r="I795" s="196">
        <f t="shared" si="39"/>
        <v>0</v>
      </c>
      <c r="J795" s="108"/>
    </row>
    <row r="796" spans="1:10" x14ac:dyDescent="0.3">
      <c r="A796" s="287" t="str">
        <f t="shared" si="37"/>
        <v>N</v>
      </c>
      <c r="B796" s="192" t="s">
        <v>60</v>
      </c>
      <c r="C796" s="151">
        <f t="shared" si="38"/>
        <v>0</v>
      </c>
      <c r="D796" s="193"/>
      <c r="E796" s="194"/>
      <c r="F796" s="195"/>
      <c r="G796" s="194"/>
      <c r="H796" s="108"/>
      <c r="I796" s="196">
        <f t="shared" si="39"/>
        <v>0</v>
      </c>
      <c r="J796" s="108"/>
    </row>
    <row r="797" spans="1:10" x14ac:dyDescent="0.3">
      <c r="A797" s="287" t="str">
        <f t="shared" si="37"/>
        <v>N</v>
      </c>
      <c r="B797" s="192" t="s">
        <v>60</v>
      </c>
      <c r="C797" s="151">
        <f t="shared" si="38"/>
        <v>0</v>
      </c>
      <c r="D797" s="193"/>
      <c r="E797" s="194"/>
      <c r="F797" s="195"/>
      <c r="G797" s="194"/>
      <c r="H797" s="108"/>
      <c r="I797" s="196">
        <f t="shared" si="39"/>
        <v>0</v>
      </c>
      <c r="J797" s="108"/>
    </row>
    <row r="798" spans="1:10" x14ac:dyDescent="0.3">
      <c r="A798" s="287" t="str">
        <f t="shared" si="37"/>
        <v>N</v>
      </c>
      <c r="B798" s="192" t="s">
        <v>60</v>
      </c>
      <c r="C798" s="151">
        <f t="shared" si="38"/>
        <v>0</v>
      </c>
      <c r="D798" s="193"/>
      <c r="E798" s="194"/>
      <c r="F798" s="195"/>
      <c r="G798" s="194"/>
      <c r="H798" s="108"/>
      <c r="I798" s="196">
        <f t="shared" si="39"/>
        <v>0</v>
      </c>
      <c r="J798" s="108"/>
    </row>
    <row r="799" spans="1:10" x14ac:dyDescent="0.3">
      <c r="A799" s="287" t="str">
        <f t="shared" si="37"/>
        <v>N</v>
      </c>
      <c r="B799" s="192" t="s">
        <v>60</v>
      </c>
      <c r="C799" s="151">
        <f t="shared" si="38"/>
        <v>0</v>
      </c>
      <c r="D799" s="193"/>
      <c r="E799" s="194"/>
      <c r="F799" s="195"/>
      <c r="G799" s="194"/>
      <c r="H799" s="108"/>
      <c r="I799" s="196">
        <f t="shared" si="39"/>
        <v>0</v>
      </c>
      <c r="J799" s="108"/>
    </row>
    <row r="800" spans="1:10" x14ac:dyDescent="0.3">
      <c r="A800" s="287" t="str">
        <f t="shared" si="37"/>
        <v>N</v>
      </c>
      <c r="B800" s="192" t="s">
        <v>60</v>
      </c>
      <c r="C800" s="151">
        <f t="shared" si="38"/>
        <v>0</v>
      </c>
      <c r="D800" s="193"/>
      <c r="E800" s="194"/>
      <c r="F800" s="195"/>
      <c r="G800" s="194"/>
      <c r="H800" s="108"/>
      <c r="I800" s="196">
        <f t="shared" si="39"/>
        <v>0</v>
      </c>
      <c r="J800" s="108"/>
    </row>
    <row r="801" spans="1:10" x14ac:dyDescent="0.3">
      <c r="A801" s="287" t="str">
        <f t="shared" si="37"/>
        <v>N</v>
      </c>
      <c r="B801" s="192" t="s">
        <v>60</v>
      </c>
      <c r="C801" s="151">
        <f t="shared" si="38"/>
        <v>0</v>
      </c>
      <c r="D801" s="193"/>
      <c r="E801" s="194"/>
      <c r="F801" s="195"/>
      <c r="G801" s="194"/>
      <c r="H801" s="108"/>
      <c r="I801" s="196">
        <f t="shared" si="39"/>
        <v>0</v>
      </c>
      <c r="J801" s="108"/>
    </row>
    <row r="802" spans="1:10" x14ac:dyDescent="0.3">
      <c r="A802" s="287" t="str">
        <f t="shared" si="37"/>
        <v>N</v>
      </c>
      <c r="B802" s="192" t="s">
        <v>60</v>
      </c>
      <c r="C802" s="151">
        <f t="shared" si="38"/>
        <v>0</v>
      </c>
      <c r="D802" s="193"/>
      <c r="E802" s="194"/>
      <c r="F802" s="195"/>
      <c r="G802" s="194"/>
      <c r="H802" s="108"/>
      <c r="I802" s="196">
        <f t="shared" si="39"/>
        <v>0</v>
      </c>
      <c r="J802" s="108"/>
    </row>
    <row r="803" spans="1:10" x14ac:dyDescent="0.3">
      <c r="A803" s="287" t="str">
        <f t="shared" si="37"/>
        <v>N</v>
      </c>
      <c r="B803" s="192" t="s">
        <v>60</v>
      </c>
      <c r="C803" s="151">
        <f t="shared" si="38"/>
        <v>0</v>
      </c>
      <c r="D803" s="193"/>
      <c r="E803" s="194"/>
      <c r="F803" s="195"/>
      <c r="G803" s="194"/>
      <c r="H803" s="108"/>
      <c r="I803" s="196">
        <f t="shared" si="39"/>
        <v>0</v>
      </c>
      <c r="J803" s="108"/>
    </row>
    <row r="804" spans="1:10" x14ac:dyDescent="0.3">
      <c r="A804" s="287" t="str">
        <f t="shared" si="37"/>
        <v>N</v>
      </c>
      <c r="B804" s="192" t="s">
        <v>60</v>
      </c>
      <c r="C804" s="151">
        <f t="shared" si="38"/>
        <v>0</v>
      </c>
      <c r="D804" s="193"/>
      <c r="E804" s="194"/>
      <c r="F804" s="195"/>
      <c r="G804" s="194"/>
      <c r="H804" s="108"/>
      <c r="I804" s="196">
        <f t="shared" si="39"/>
        <v>0</v>
      </c>
      <c r="J804" s="108"/>
    </row>
    <row r="805" spans="1:10" x14ac:dyDescent="0.3">
      <c r="A805" s="287" t="str">
        <f t="shared" si="37"/>
        <v>N</v>
      </c>
      <c r="B805" s="192" t="s">
        <v>60</v>
      </c>
      <c r="C805" s="151">
        <f t="shared" si="38"/>
        <v>0</v>
      </c>
      <c r="D805" s="193"/>
      <c r="E805" s="194"/>
      <c r="F805" s="195"/>
      <c r="G805" s="194"/>
      <c r="H805" s="108"/>
      <c r="I805" s="196">
        <f t="shared" si="39"/>
        <v>0</v>
      </c>
      <c r="J805" s="108"/>
    </row>
    <row r="806" spans="1:10" x14ac:dyDescent="0.3">
      <c r="A806" s="287" t="str">
        <f t="shared" si="37"/>
        <v>N</v>
      </c>
      <c r="B806" s="192" t="s">
        <v>60</v>
      </c>
      <c r="C806" s="151">
        <f t="shared" si="38"/>
        <v>0</v>
      </c>
      <c r="D806" s="193"/>
      <c r="E806" s="194"/>
      <c r="F806" s="195"/>
      <c r="G806" s="194"/>
      <c r="H806" s="108"/>
      <c r="I806" s="196">
        <f t="shared" si="39"/>
        <v>0</v>
      </c>
      <c r="J806" s="108"/>
    </row>
    <row r="807" spans="1:10" x14ac:dyDescent="0.3">
      <c r="A807" s="287" t="str">
        <f t="shared" si="37"/>
        <v>N</v>
      </c>
      <c r="B807" s="192" t="s">
        <v>60</v>
      </c>
      <c r="C807" s="151">
        <f t="shared" si="38"/>
        <v>0</v>
      </c>
      <c r="D807" s="193"/>
      <c r="E807" s="194"/>
      <c r="F807" s="195"/>
      <c r="G807" s="194"/>
      <c r="H807" s="108"/>
      <c r="I807" s="196">
        <f t="shared" si="39"/>
        <v>0</v>
      </c>
      <c r="J807" s="108"/>
    </row>
    <row r="808" spans="1:10" x14ac:dyDescent="0.3">
      <c r="A808" s="287" t="str">
        <f t="shared" si="37"/>
        <v>N</v>
      </c>
      <c r="B808" s="192" t="s">
        <v>60</v>
      </c>
      <c r="C808" s="151">
        <f t="shared" si="38"/>
        <v>0</v>
      </c>
      <c r="D808" s="193"/>
      <c r="E808" s="194"/>
      <c r="F808" s="195"/>
      <c r="G808" s="194"/>
      <c r="H808" s="108"/>
      <c r="I808" s="196">
        <f t="shared" si="39"/>
        <v>0</v>
      </c>
      <c r="J808" s="108"/>
    </row>
    <row r="809" spans="1:10" x14ac:dyDescent="0.3">
      <c r="A809" s="287" t="str">
        <f t="shared" si="37"/>
        <v>N</v>
      </c>
      <c r="B809" s="192" t="s">
        <v>60</v>
      </c>
      <c r="C809" s="151">
        <f t="shared" si="38"/>
        <v>0</v>
      </c>
      <c r="D809" s="193"/>
      <c r="E809" s="194"/>
      <c r="F809" s="195"/>
      <c r="G809" s="194"/>
      <c r="H809" s="108"/>
      <c r="I809" s="196">
        <f t="shared" si="39"/>
        <v>0</v>
      </c>
      <c r="J809" s="108"/>
    </row>
    <row r="810" spans="1:10" x14ac:dyDescent="0.3">
      <c r="A810" s="287" t="str">
        <f t="shared" si="37"/>
        <v>N</v>
      </c>
      <c r="B810" s="192" t="s">
        <v>60</v>
      </c>
      <c r="C810" s="151">
        <f t="shared" si="38"/>
        <v>0</v>
      </c>
      <c r="D810" s="193"/>
      <c r="E810" s="194"/>
      <c r="F810" s="195"/>
      <c r="G810" s="194"/>
      <c r="H810" s="108"/>
      <c r="I810" s="196">
        <f t="shared" si="39"/>
        <v>0</v>
      </c>
      <c r="J810" s="108"/>
    </row>
    <row r="811" spans="1:10" x14ac:dyDescent="0.3">
      <c r="A811" s="287" t="str">
        <f t="shared" si="37"/>
        <v>N</v>
      </c>
      <c r="B811" s="192" t="s">
        <v>60</v>
      </c>
      <c r="C811" s="151">
        <f t="shared" si="38"/>
        <v>0</v>
      </c>
      <c r="D811" s="193"/>
      <c r="E811" s="194"/>
      <c r="F811" s="195"/>
      <c r="G811" s="194"/>
      <c r="H811" s="108"/>
      <c r="I811" s="196">
        <f t="shared" si="39"/>
        <v>0</v>
      </c>
      <c r="J811" s="108"/>
    </row>
    <row r="812" spans="1:10" x14ac:dyDescent="0.3">
      <c r="A812" s="287" t="str">
        <f t="shared" si="37"/>
        <v>N</v>
      </c>
      <c r="B812" s="192" t="s">
        <v>60</v>
      </c>
      <c r="C812" s="151">
        <f t="shared" si="38"/>
        <v>0</v>
      </c>
      <c r="D812" s="193"/>
      <c r="E812" s="194"/>
      <c r="F812" s="195"/>
      <c r="G812" s="194"/>
      <c r="H812" s="108"/>
      <c r="I812" s="196">
        <f t="shared" si="39"/>
        <v>0</v>
      </c>
      <c r="J812" s="108"/>
    </row>
    <row r="813" spans="1:10" x14ac:dyDescent="0.3">
      <c r="A813" s="287" t="str">
        <f t="shared" si="37"/>
        <v>N</v>
      </c>
      <c r="B813" s="192" t="s">
        <v>60</v>
      </c>
      <c r="C813" s="151">
        <f t="shared" si="38"/>
        <v>0</v>
      </c>
      <c r="D813" s="193"/>
      <c r="E813" s="194"/>
      <c r="F813" s="195"/>
      <c r="G813" s="194"/>
      <c r="H813" s="108"/>
      <c r="I813" s="196">
        <f t="shared" si="39"/>
        <v>0</v>
      </c>
      <c r="J813" s="108"/>
    </row>
    <row r="814" spans="1:10" x14ac:dyDescent="0.3">
      <c r="A814" s="287" t="str">
        <f t="shared" si="37"/>
        <v>N</v>
      </c>
      <c r="B814" s="192" t="s">
        <v>60</v>
      </c>
      <c r="C814" s="151">
        <f t="shared" si="38"/>
        <v>0</v>
      </c>
      <c r="D814" s="193"/>
      <c r="E814" s="194"/>
      <c r="F814" s="195"/>
      <c r="G814" s="194"/>
      <c r="H814" s="108"/>
      <c r="I814" s="196">
        <f t="shared" si="39"/>
        <v>0</v>
      </c>
      <c r="J814" s="108"/>
    </row>
    <row r="815" spans="1:10" x14ac:dyDescent="0.3">
      <c r="A815" s="287" t="str">
        <f t="shared" si="37"/>
        <v>N</v>
      </c>
      <c r="B815" s="192" t="s">
        <v>60</v>
      </c>
      <c r="C815" s="151">
        <f t="shared" si="38"/>
        <v>0</v>
      </c>
      <c r="D815" s="193"/>
      <c r="E815" s="194"/>
      <c r="F815" s="195"/>
      <c r="G815" s="194"/>
      <c r="H815" s="108"/>
      <c r="I815" s="196">
        <f t="shared" si="39"/>
        <v>0</v>
      </c>
      <c r="J815" s="108"/>
    </row>
    <row r="816" spans="1:10" x14ac:dyDescent="0.3">
      <c r="A816" s="287" t="str">
        <f t="shared" si="37"/>
        <v>N</v>
      </c>
      <c r="B816" s="192" t="s">
        <v>60</v>
      </c>
      <c r="C816" s="151">
        <f t="shared" si="38"/>
        <v>0</v>
      </c>
      <c r="D816" s="193"/>
      <c r="E816" s="194"/>
      <c r="F816" s="195"/>
      <c r="G816" s="194"/>
      <c r="H816" s="108"/>
      <c r="I816" s="196">
        <f t="shared" si="39"/>
        <v>0</v>
      </c>
      <c r="J816" s="108"/>
    </row>
    <row r="817" spans="1:10" x14ac:dyDescent="0.3">
      <c r="A817" s="287" t="str">
        <f t="shared" si="37"/>
        <v>N</v>
      </c>
      <c r="B817" s="192" t="s">
        <v>60</v>
      </c>
      <c r="C817" s="151">
        <f t="shared" si="38"/>
        <v>0</v>
      </c>
      <c r="D817" s="193"/>
      <c r="E817" s="194"/>
      <c r="F817" s="195"/>
      <c r="G817" s="194"/>
      <c r="H817" s="108"/>
      <c r="I817" s="196">
        <f t="shared" si="39"/>
        <v>0</v>
      </c>
      <c r="J817" s="108"/>
    </row>
    <row r="818" spans="1:10" x14ac:dyDescent="0.3">
      <c r="A818" s="287" t="str">
        <f t="shared" si="37"/>
        <v>N</v>
      </c>
      <c r="B818" s="192" t="s">
        <v>60</v>
      </c>
      <c r="C818" s="151">
        <f t="shared" si="38"/>
        <v>0</v>
      </c>
      <c r="D818" s="193"/>
      <c r="E818" s="194"/>
      <c r="F818" s="195"/>
      <c r="G818" s="194"/>
      <c r="H818" s="108"/>
      <c r="I818" s="196">
        <f t="shared" si="39"/>
        <v>0</v>
      </c>
      <c r="J818" s="108"/>
    </row>
    <row r="819" spans="1:10" x14ac:dyDescent="0.3">
      <c r="A819" s="287" t="str">
        <f t="shared" si="37"/>
        <v>N</v>
      </c>
      <c r="B819" s="192" t="s">
        <v>60</v>
      </c>
      <c r="C819" s="151">
        <f t="shared" si="38"/>
        <v>0</v>
      </c>
      <c r="D819" s="193"/>
      <c r="E819" s="194"/>
      <c r="F819" s="195"/>
      <c r="G819" s="194"/>
      <c r="H819" s="108"/>
      <c r="I819" s="196">
        <f t="shared" si="39"/>
        <v>0</v>
      </c>
      <c r="J819" s="108"/>
    </row>
    <row r="820" spans="1:10" x14ac:dyDescent="0.3">
      <c r="A820" s="287" t="str">
        <f t="shared" si="37"/>
        <v>N</v>
      </c>
      <c r="B820" s="192" t="s">
        <v>60</v>
      </c>
      <c r="C820" s="151">
        <f t="shared" si="38"/>
        <v>0</v>
      </c>
      <c r="D820" s="193"/>
      <c r="E820" s="194"/>
      <c r="F820" s="195"/>
      <c r="G820" s="194"/>
      <c r="H820" s="108"/>
      <c r="I820" s="196">
        <f t="shared" si="39"/>
        <v>0</v>
      </c>
      <c r="J820" s="108"/>
    </row>
    <row r="821" spans="1:10" x14ac:dyDescent="0.3">
      <c r="A821" s="287" t="str">
        <f t="shared" si="37"/>
        <v>N</v>
      </c>
      <c r="B821" s="192" t="s">
        <v>60</v>
      </c>
      <c r="C821" s="151">
        <f t="shared" si="38"/>
        <v>0</v>
      </c>
      <c r="D821" s="193"/>
      <c r="E821" s="194"/>
      <c r="F821" s="195"/>
      <c r="G821" s="194"/>
      <c r="H821" s="108"/>
      <c r="I821" s="196">
        <f t="shared" si="39"/>
        <v>0</v>
      </c>
      <c r="J821" s="108"/>
    </row>
    <row r="822" spans="1:10" x14ac:dyDescent="0.3">
      <c r="A822" s="287" t="str">
        <f t="shared" si="37"/>
        <v>N</v>
      </c>
      <c r="B822" s="192" t="s">
        <v>60</v>
      </c>
      <c r="C822" s="151">
        <f t="shared" si="38"/>
        <v>0</v>
      </c>
      <c r="D822" s="193"/>
      <c r="E822" s="194"/>
      <c r="F822" s="195"/>
      <c r="G822" s="194"/>
      <c r="H822" s="108"/>
      <c r="I822" s="196">
        <f t="shared" si="39"/>
        <v>0</v>
      </c>
      <c r="J822" s="108"/>
    </row>
    <row r="823" spans="1:10" x14ac:dyDescent="0.3">
      <c r="A823" s="287" t="str">
        <f t="shared" si="37"/>
        <v>N</v>
      </c>
      <c r="B823" s="192" t="s">
        <v>60</v>
      </c>
      <c r="C823" s="151">
        <f t="shared" si="38"/>
        <v>0</v>
      </c>
      <c r="D823" s="193"/>
      <c r="E823" s="194"/>
      <c r="F823" s="195"/>
      <c r="G823" s="194"/>
      <c r="H823" s="108"/>
      <c r="I823" s="196">
        <f t="shared" si="39"/>
        <v>0</v>
      </c>
      <c r="J823" s="108"/>
    </row>
    <row r="824" spans="1:10" x14ac:dyDescent="0.3">
      <c r="A824" s="287" t="str">
        <f t="shared" si="37"/>
        <v>N</v>
      </c>
      <c r="B824" s="192" t="s">
        <v>60</v>
      </c>
      <c r="C824" s="151">
        <f t="shared" si="38"/>
        <v>0</v>
      </c>
      <c r="D824" s="193"/>
      <c r="E824" s="194"/>
      <c r="F824" s="195"/>
      <c r="G824" s="194"/>
      <c r="H824" s="108"/>
      <c r="I824" s="196">
        <f t="shared" si="39"/>
        <v>0</v>
      </c>
      <c r="J824" s="108"/>
    </row>
    <row r="825" spans="1:10" x14ac:dyDescent="0.3">
      <c r="A825" s="287" t="str">
        <f t="shared" si="37"/>
        <v>N</v>
      </c>
      <c r="B825" s="192" t="s">
        <v>60</v>
      </c>
      <c r="C825" s="151">
        <f t="shared" si="38"/>
        <v>0</v>
      </c>
      <c r="D825" s="193"/>
      <c r="E825" s="194"/>
      <c r="F825" s="195"/>
      <c r="G825" s="194"/>
      <c r="H825" s="108"/>
      <c r="I825" s="196">
        <f t="shared" si="39"/>
        <v>0</v>
      </c>
      <c r="J825" s="108"/>
    </row>
    <row r="826" spans="1:10" x14ac:dyDescent="0.3">
      <c r="A826" s="287" t="str">
        <f t="shared" si="37"/>
        <v>N</v>
      </c>
      <c r="B826" s="192" t="s">
        <v>60</v>
      </c>
      <c r="C826" s="151">
        <f t="shared" si="38"/>
        <v>0</v>
      </c>
      <c r="D826" s="193"/>
      <c r="E826" s="194"/>
      <c r="F826" s="195"/>
      <c r="G826" s="194"/>
      <c r="H826" s="108"/>
      <c r="I826" s="196">
        <f t="shared" si="39"/>
        <v>0</v>
      </c>
      <c r="J826" s="108"/>
    </row>
    <row r="827" spans="1:10" x14ac:dyDescent="0.3">
      <c r="A827" s="287" t="str">
        <f t="shared" si="37"/>
        <v>N</v>
      </c>
      <c r="B827" s="192" t="s">
        <v>60</v>
      </c>
      <c r="C827" s="151">
        <f t="shared" si="38"/>
        <v>0</v>
      </c>
      <c r="D827" s="193"/>
      <c r="E827" s="194"/>
      <c r="F827" s="195"/>
      <c r="G827" s="194"/>
      <c r="H827" s="108"/>
      <c r="I827" s="196">
        <f t="shared" si="39"/>
        <v>0</v>
      </c>
      <c r="J827" s="108"/>
    </row>
    <row r="828" spans="1:10" x14ac:dyDescent="0.3">
      <c r="A828" s="287" t="str">
        <f t="shared" si="37"/>
        <v>N</v>
      </c>
      <c r="B828" s="192" t="s">
        <v>60</v>
      </c>
      <c r="C828" s="151">
        <f t="shared" si="38"/>
        <v>0</v>
      </c>
      <c r="D828" s="193"/>
      <c r="E828" s="194"/>
      <c r="F828" s="195"/>
      <c r="G828" s="194"/>
      <c r="H828" s="108"/>
      <c r="I828" s="196">
        <f t="shared" si="39"/>
        <v>0</v>
      </c>
      <c r="J828" s="108"/>
    </row>
    <row r="829" spans="1:10" x14ac:dyDescent="0.3">
      <c r="A829" s="287" t="str">
        <f t="shared" si="37"/>
        <v>N</v>
      </c>
      <c r="B829" s="192" t="s">
        <v>60</v>
      </c>
      <c r="C829" s="151">
        <f t="shared" si="38"/>
        <v>0</v>
      </c>
      <c r="D829" s="193"/>
      <c r="E829" s="194"/>
      <c r="F829" s="195"/>
      <c r="G829" s="194"/>
      <c r="H829" s="108"/>
      <c r="I829" s="196">
        <f t="shared" si="39"/>
        <v>0</v>
      </c>
      <c r="J829" s="108"/>
    </row>
    <row r="830" spans="1:10" x14ac:dyDescent="0.3">
      <c r="A830" s="287" t="str">
        <f t="shared" si="37"/>
        <v>N</v>
      </c>
      <c r="B830" s="192" t="s">
        <v>60</v>
      </c>
      <c r="C830" s="151">
        <f t="shared" si="38"/>
        <v>0</v>
      </c>
      <c r="D830" s="193"/>
      <c r="E830" s="194"/>
      <c r="F830" s="195"/>
      <c r="G830" s="194"/>
      <c r="H830" s="108"/>
      <c r="I830" s="196">
        <f t="shared" si="39"/>
        <v>0</v>
      </c>
      <c r="J830" s="108"/>
    </row>
    <row r="831" spans="1:10" x14ac:dyDescent="0.3">
      <c r="A831" s="287" t="str">
        <f t="shared" si="37"/>
        <v>N</v>
      </c>
      <c r="B831" s="192" t="s">
        <v>60</v>
      </c>
      <c r="C831" s="151">
        <f t="shared" si="38"/>
        <v>0</v>
      </c>
      <c r="D831" s="193"/>
      <c r="E831" s="194"/>
      <c r="F831" s="195"/>
      <c r="G831" s="194"/>
      <c r="H831" s="108"/>
      <c r="I831" s="196">
        <f t="shared" si="39"/>
        <v>0</v>
      </c>
      <c r="J831" s="108"/>
    </row>
    <row r="832" spans="1:10" x14ac:dyDescent="0.3">
      <c r="A832" s="287" t="str">
        <f t="shared" si="37"/>
        <v>N</v>
      </c>
      <c r="B832" s="192" t="s">
        <v>60</v>
      </c>
      <c r="C832" s="151">
        <f t="shared" si="38"/>
        <v>0</v>
      </c>
      <c r="D832" s="193"/>
      <c r="E832" s="194"/>
      <c r="F832" s="195"/>
      <c r="G832" s="194"/>
      <c r="H832" s="108"/>
      <c r="I832" s="196">
        <f t="shared" si="39"/>
        <v>0</v>
      </c>
      <c r="J832" s="108"/>
    </row>
    <row r="833" spans="1:10" x14ac:dyDescent="0.3">
      <c r="A833" s="287" t="str">
        <f t="shared" si="37"/>
        <v>N</v>
      </c>
      <c r="B833" s="192" t="s">
        <v>60</v>
      </c>
      <c r="C833" s="151">
        <f t="shared" si="38"/>
        <v>0</v>
      </c>
      <c r="D833" s="193"/>
      <c r="E833" s="194"/>
      <c r="F833" s="195"/>
      <c r="G833" s="194"/>
      <c r="H833" s="108"/>
      <c r="I833" s="196">
        <f t="shared" si="39"/>
        <v>0</v>
      </c>
      <c r="J833" s="108"/>
    </row>
    <row r="834" spans="1:10" x14ac:dyDescent="0.3">
      <c r="A834" s="287" t="str">
        <f t="shared" si="37"/>
        <v>N</v>
      </c>
      <c r="B834" s="192" t="s">
        <v>60</v>
      </c>
      <c r="C834" s="151">
        <f t="shared" si="38"/>
        <v>0</v>
      </c>
      <c r="D834" s="193"/>
      <c r="E834" s="194"/>
      <c r="F834" s="195"/>
      <c r="G834" s="194"/>
      <c r="H834" s="108"/>
      <c r="I834" s="196">
        <f t="shared" si="39"/>
        <v>0</v>
      </c>
      <c r="J834" s="108"/>
    </row>
    <row r="835" spans="1:10" x14ac:dyDescent="0.3">
      <c r="A835" s="287" t="str">
        <f t="shared" si="37"/>
        <v>N</v>
      </c>
      <c r="B835" s="192" t="s">
        <v>60</v>
      </c>
      <c r="C835" s="151">
        <f t="shared" si="38"/>
        <v>0</v>
      </c>
      <c r="D835" s="193"/>
      <c r="E835" s="194"/>
      <c r="F835" s="195"/>
      <c r="G835" s="194"/>
      <c r="H835" s="108"/>
      <c r="I835" s="196">
        <f t="shared" si="39"/>
        <v>0</v>
      </c>
      <c r="J835" s="108"/>
    </row>
    <row r="836" spans="1:10" x14ac:dyDescent="0.3">
      <c r="A836" s="287" t="str">
        <f t="shared" si="37"/>
        <v>N</v>
      </c>
      <c r="B836" s="192" t="s">
        <v>60</v>
      </c>
      <c r="C836" s="151">
        <f t="shared" si="38"/>
        <v>0</v>
      </c>
      <c r="D836" s="193"/>
      <c r="E836" s="194"/>
      <c r="F836" s="195"/>
      <c r="G836" s="194"/>
      <c r="H836" s="108"/>
      <c r="I836" s="196">
        <f t="shared" si="39"/>
        <v>0</v>
      </c>
      <c r="J836" s="108"/>
    </row>
    <row r="837" spans="1:10" x14ac:dyDescent="0.3">
      <c r="A837" s="287" t="str">
        <f t="shared" si="37"/>
        <v>N</v>
      </c>
      <c r="B837" s="192" t="s">
        <v>60</v>
      </c>
      <c r="C837" s="151">
        <f t="shared" si="38"/>
        <v>0</v>
      </c>
      <c r="D837" s="193"/>
      <c r="E837" s="194"/>
      <c r="F837" s="195"/>
      <c r="G837" s="194"/>
      <c r="H837" s="108"/>
      <c r="I837" s="196">
        <f t="shared" si="39"/>
        <v>0</v>
      </c>
      <c r="J837" s="108"/>
    </row>
    <row r="838" spans="1:10" x14ac:dyDescent="0.3">
      <c r="A838" s="287" t="str">
        <f t="shared" si="37"/>
        <v>N</v>
      </c>
      <c r="B838" s="192" t="s">
        <v>60</v>
      </c>
      <c r="C838" s="151">
        <f t="shared" si="38"/>
        <v>0</v>
      </c>
      <c r="D838" s="193"/>
      <c r="E838" s="194"/>
      <c r="F838" s="195"/>
      <c r="G838" s="194"/>
      <c r="H838" s="108"/>
      <c r="I838" s="196">
        <f t="shared" si="39"/>
        <v>0</v>
      </c>
      <c r="J838" s="108"/>
    </row>
    <row r="839" spans="1:10" x14ac:dyDescent="0.3">
      <c r="A839" s="287" t="str">
        <f t="shared" ref="A839:A902" si="40">IF(H839&gt;0,"A","N")</f>
        <v>N</v>
      </c>
      <c r="B839" s="192" t="s">
        <v>60</v>
      </c>
      <c r="C839" s="151">
        <f t="shared" ref="C839:C902" si="41">LOOKUP(B839,podpolozky2,nazvypodpoloziek2)</f>
        <v>0</v>
      </c>
      <c r="D839" s="193"/>
      <c r="E839" s="194"/>
      <c r="F839" s="195"/>
      <c r="G839" s="194"/>
      <c r="H839" s="108"/>
      <c r="I839" s="196">
        <f t="shared" ref="I839:I902" si="42">H839-J839</f>
        <v>0</v>
      </c>
      <c r="J839" s="108"/>
    </row>
    <row r="840" spans="1:10" x14ac:dyDescent="0.3">
      <c r="A840" s="287" t="str">
        <f t="shared" si="40"/>
        <v>N</v>
      </c>
      <c r="B840" s="192" t="s">
        <v>60</v>
      </c>
      <c r="C840" s="151">
        <f t="shared" si="41"/>
        <v>0</v>
      </c>
      <c r="D840" s="193"/>
      <c r="E840" s="194"/>
      <c r="F840" s="195"/>
      <c r="G840" s="194"/>
      <c r="H840" s="108"/>
      <c r="I840" s="196">
        <f t="shared" si="42"/>
        <v>0</v>
      </c>
      <c r="J840" s="108"/>
    </row>
    <row r="841" spans="1:10" x14ac:dyDescent="0.3">
      <c r="A841" s="287" t="str">
        <f t="shared" si="40"/>
        <v>N</v>
      </c>
      <c r="B841" s="192" t="s">
        <v>60</v>
      </c>
      <c r="C841" s="151">
        <f t="shared" si="41"/>
        <v>0</v>
      </c>
      <c r="D841" s="193"/>
      <c r="E841" s="194"/>
      <c r="F841" s="195"/>
      <c r="G841" s="194"/>
      <c r="H841" s="108"/>
      <c r="I841" s="196">
        <f t="shared" si="42"/>
        <v>0</v>
      </c>
      <c r="J841" s="108"/>
    </row>
    <row r="842" spans="1:10" x14ac:dyDescent="0.3">
      <c r="A842" s="287" t="str">
        <f t="shared" si="40"/>
        <v>N</v>
      </c>
      <c r="B842" s="192" t="s">
        <v>60</v>
      </c>
      <c r="C842" s="151">
        <f t="shared" si="41"/>
        <v>0</v>
      </c>
      <c r="D842" s="193"/>
      <c r="E842" s="194"/>
      <c r="F842" s="195"/>
      <c r="G842" s="194"/>
      <c r="H842" s="108"/>
      <c r="I842" s="196">
        <f t="shared" si="42"/>
        <v>0</v>
      </c>
      <c r="J842" s="108"/>
    </row>
    <row r="843" spans="1:10" x14ac:dyDescent="0.3">
      <c r="A843" s="287" t="str">
        <f t="shared" si="40"/>
        <v>N</v>
      </c>
      <c r="B843" s="192" t="s">
        <v>60</v>
      </c>
      <c r="C843" s="151">
        <f t="shared" si="41"/>
        <v>0</v>
      </c>
      <c r="D843" s="193"/>
      <c r="E843" s="194"/>
      <c r="F843" s="195"/>
      <c r="G843" s="194"/>
      <c r="H843" s="108"/>
      <c r="I843" s="196">
        <f t="shared" si="42"/>
        <v>0</v>
      </c>
      <c r="J843" s="108"/>
    </row>
    <row r="844" spans="1:10" x14ac:dyDescent="0.3">
      <c r="A844" s="287" t="str">
        <f t="shared" si="40"/>
        <v>N</v>
      </c>
      <c r="B844" s="192" t="s">
        <v>60</v>
      </c>
      <c r="C844" s="151">
        <f t="shared" si="41"/>
        <v>0</v>
      </c>
      <c r="D844" s="193"/>
      <c r="E844" s="194"/>
      <c r="F844" s="195"/>
      <c r="G844" s="194"/>
      <c r="H844" s="108"/>
      <c r="I844" s="196">
        <f t="shared" si="42"/>
        <v>0</v>
      </c>
      <c r="J844" s="108"/>
    </row>
    <row r="845" spans="1:10" x14ac:dyDescent="0.3">
      <c r="A845" s="287" t="str">
        <f t="shared" si="40"/>
        <v>N</v>
      </c>
      <c r="B845" s="192" t="s">
        <v>60</v>
      </c>
      <c r="C845" s="151">
        <f t="shared" si="41"/>
        <v>0</v>
      </c>
      <c r="D845" s="193"/>
      <c r="E845" s="194"/>
      <c r="F845" s="195"/>
      <c r="G845" s="194"/>
      <c r="H845" s="108"/>
      <c r="I845" s="196">
        <f t="shared" si="42"/>
        <v>0</v>
      </c>
      <c r="J845" s="108"/>
    </row>
    <row r="846" spans="1:10" x14ac:dyDescent="0.3">
      <c r="A846" s="287" t="str">
        <f t="shared" si="40"/>
        <v>N</v>
      </c>
      <c r="B846" s="192" t="s">
        <v>60</v>
      </c>
      <c r="C846" s="151">
        <f t="shared" si="41"/>
        <v>0</v>
      </c>
      <c r="D846" s="193"/>
      <c r="E846" s="194"/>
      <c r="F846" s="195"/>
      <c r="G846" s="194"/>
      <c r="H846" s="108"/>
      <c r="I846" s="196">
        <f t="shared" si="42"/>
        <v>0</v>
      </c>
      <c r="J846" s="108"/>
    </row>
    <row r="847" spans="1:10" x14ac:dyDescent="0.3">
      <c r="A847" s="287" t="str">
        <f t="shared" si="40"/>
        <v>N</v>
      </c>
      <c r="B847" s="192" t="s">
        <v>60</v>
      </c>
      <c r="C847" s="151">
        <f t="shared" si="41"/>
        <v>0</v>
      </c>
      <c r="D847" s="193"/>
      <c r="E847" s="194"/>
      <c r="F847" s="195"/>
      <c r="G847" s="194"/>
      <c r="H847" s="108"/>
      <c r="I847" s="196">
        <f t="shared" si="42"/>
        <v>0</v>
      </c>
      <c r="J847" s="108"/>
    </row>
    <row r="848" spans="1:10" x14ac:dyDescent="0.3">
      <c r="A848" s="287" t="str">
        <f t="shared" si="40"/>
        <v>N</v>
      </c>
      <c r="B848" s="192" t="s">
        <v>60</v>
      </c>
      <c r="C848" s="151">
        <f t="shared" si="41"/>
        <v>0</v>
      </c>
      <c r="D848" s="193"/>
      <c r="E848" s="194"/>
      <c r="F848" s="195"/>
      <c r="G848" s="194"/>
      <c r="H848" s="108"/>
      <c r="I848" s="196">
        <f t="shared" si="42"/>
        <v>0</v>
      </c>
      <c r="J848" s="108"/>
    </row>
    <row r="849" spans="1:10" x14ac:dyDescent="0.3">
      <c r="A849" s="287" t="str">
        <f t="shared" si="40"/>
        <v>N</v>
      </c>
      <c r="B849" s="192" t="s">
        <v>60</v>
      </c>
      <c r="C849" s="151">
        <f t="shared" si="41"/>
        <v>0</v>
      </c>
      <c r="D849" s="193"/>
      <c r="E849" s="194"/>
      <c r="F849" s="195"/>
      <c r="G849" s="194"/>
      <c r="H849" s="108"/>
      <c r="I849" s="196">
        <f t="shared" si="42"/>
        <v>0</v>
      </c>
      <c r="J849" s="108"/>
    </row>
    <row r="850" spans="1:10" x14ac:dyDescent="0.3">
      <c r="A850" s="287" t="str">
        <f t="shared" si="40"/>
        <v>N</v>
      </c>
      <c r="B850" s="192" t="s">
        <v>60</v>
      </c>
      <c r="C850" s="151">
        <f t="shared" si="41"/>
        <v>0</v>
      </c>
      <c r="D850" s="193"/>
      <c r="E850" s="194"/>
      <c r="F850" s="195"/>
      <c r="G850" s="194"/>
      <c r="H850" s="108"/>
      <c r="I850" s="196">
        <f t="shared" si="42"/>
        <v>0</v>
      </c>
      <c r="J850" s="108"/>
    </row>
    <row r="851" spans="1:10" x14ac:dyDescent="0.3">
      <c r="A851" s="287" t="str">
        <f t="shared" si="40"/>
        <v>N</v>
      </c>
      <c r="B851" s="192" t="s">
        <v>60</v>
      </c>
      <c r="C851" s="151">
        <f t="shared" si="41"/>
        <v>0</v>
      </c>
      <c r="D851" s="193"/>
      <c r="E851" s="194"/>
      <c r="F851" s="195"/>
      <c r="G851" s="194"/>
      <c r="H851" s="108"/>
      <c r="I851" s="196">
        <f t="shared" si="42"/>
        <v>0</v>
      </c>
      <c r="J851" s="108"/>
    </row>
    <row r="852" spans="1:10" x14ac:dyDescent="0.3">
      <c r="A852" s="287" t="str">
        <f t="shared" si="40"/>
        <v>N</v>
      </c>
      <c r="B852" s="192" t="s">
        <v>60</v>
      </c>
      <c r="C852" s="151">
        <f t="shared" si="41"/>
        <v>0</v>
      </c>
      <c r="D852" s="193"/>
      <c r="E852" s="194"/>
      <c r="F852" s="195"/>
      <c r="G852" s="194"/>
      <c r="H852" s="108"/>
      <c r="I852" s="196">
        <f t="shared" si="42"/>
        <v>0</v>
      </c>
      <c r="J852" s="108"/>
    </row>
    <row r="853" spans="1:10" x14ac:dyDescent="0.3">
      <c r="A853" s="287" t="str">
        <f t="shared" si="40"/>
        <v>N</v>
      </c>
      <c r="B853" s="192" t="s">
        <v>60</v>
      </c>
      <c r="C853" s="151">
        <f t="shared" si="41"/>
        <v>0</v>
      </c>
      <c r="D853" s="193"/>
      <c r="E853" s="194"/>
      <c r="F853" s="195"/>
      <c r="G853" s="194"/>
      <c r="H853" s="108"/>
      <c r="I853" s="196">
        <f t="shared" si="42"/>
        <v>0</v>
      </c>
      <c r="J853" s="108"/>
    </row>
    <row r="854" spans="1:10" x14ac:dyDescent="0.3">
      <c r="A854" s="287" t="str">
        <f t="shared" si="40"/>
        <v>N</v>
      </c>
      <c r="B854" s="192" t="s">
        <v>60</v>
      </c>
      <c r="C854" s="151">
        <f t="shared" si="41"/>
        <v>0</v>
      </c>
      <c r="D854" s="193"/>
      <c r="E854" s="194"/>
      <c r="F854" s="195"/>
      <c r="G854" s="194"/>
      <c r="H854" s="108"/>
      <c r="I854" s="196">
        <f t="shared" si="42"/>
        <v>0</v>
      </c>
      <c r="J854" s="108"/>
    </row>
    <row r="855" spans="1:10" x14ac:dyDescent="0.3">
      <c r="A855" s="287" t="str">
        <f t="shared" si="40"/>
        <v>N</v>
      </c>
      <c r="B855" s="192" t="s">
        <v>60</v>
      </c>
      <c r="C855" s="151">
        <f t="shared" si="41"/>
        <v>0</v>
      </c>
      <c r="D855" s="193"/>
      <c r="E855" s="194"/>
      <c r="F855" s="195"/>
      <c r="G855" s="194"/>
      <c r="H855" s="108"/>
      <c r="I855" s="196">
        <f t="shared" si="42"/>
        <v>0</v>
      </c>
      <c r="J855" s="108"/>
    </row>
    <row r="856" spans="1:10" x14ac:dyDescent="0.3">
      <c r="A856" s="287" t="str">
        <f t="shared" si="40"/>
        <v>N</v>
      </c>
      <c r="B856" s="192" t="s">
        <v>60</v>
      </c>
      <c r="C856" s="151">
        <f t="shared" si="41"/>
        <v>0</v>
      </c>
      <c r="D856" s="193"/>
      <c r="E856" s="194"/>
      <c r="F856" s="195"/>
      <c r="G856" s="194"/>
      <c r="H856" s="108"/>
      <c r="I856" s="196">
        <f t="shared" si="42"/>
        <v>0</v>
      </c>
      <c r="J856" s="108"/>
    </row>
    <row r="857" spans="1:10" x14ac:dyDescent="0.3">
      <c r="A857" s="287" t="str">
        <f t="shared" si="40"/>
        <v>N</v>
      </c>
      <c r="B857" s="192" t="s">
        <v>60</v>
      </c>
      <c r="C857" s="151">
        <f t="shared" si="41"/>
        <v>0</v>
      </c>
      <c r="D857" s="193"/>
      <c r="E857" s="194"/>
      <c r="F857" s="195"/>
      <c r="G857" s="194"/>
      <c r="H857" s="108"/>
      <c r="I857" s="196">
        <f t="shared" si="42"/>
        <v>0</v>
      </c>
      <c r="J857" s="108"/>
    </row>
    <row r="858" spans="1:10" x14ac:dyDescent="0.3">
      <c r="A858" s="287" t="str">
        <f t="shared" si="40"/>
        <v>N</v>
      </c>
      <c r="B858" s="192" t="s">
        <v>60</v>
      </c>
      <c r="C858" s="151">
        <f t="shared" si="41"/>
        <v>0</v>
      </c>
      <c r="D858" s="193"/>
      <c r="E858" s="194"/>
      <c r="F858" s="195"/>
      <c r="G858" s="194"/>
      <c r="H858" s="108"/>
      <c r="I858" s="196">
        <f t="shared" si="42"/>
        <v>0</v>
      </c>
      <c r="J858" s="108"/>
    </row>
    <row r="859" spans="1:10" x14ac:dyDescent="0.3">
      <c r="A859" s="287" t="str">
        <f t="shared" si="40"/>
        <v>N</v>
      </c>
      <c r="B859" s="192" t="s">
        <v>60</v>
      </c>
      <c r="C859" s="151">
        <f t="shared" si="41"/>
        <v>0</v>
      </c>
      <c r="D859" s="193"/>
      <c r="E859" s="194"/>
      <c r="F859" s="195"/>
      <c r="G859" s="194"/>
      <c r="H859" s="108"/>
      <c r="I859" s="196">
        <f t="shared" si="42"/>
        <v>0</v>
      </c>
      <c r="J859" s="108"/>
    </row>
    <row r="860" spans="1:10" x14ac:dyDescent="0.3">
      <c r="A860" s="287" t="str">
        <f t="shared" si="40"/>
        <v>N</v>
      </c>
      <c r="B860" s="192" t="s">
        <v>60</v>
      </c>
      <c r="C860" s="151">
        <f t="shared" si="41"/>
        <v>0</v>
      </c>
      <c r="D860" s="193"/>
      <c r="E860" s="194"/>
      <c r="F860" s="195"/>
      <c r="G860" s="194"/>
      <c r="H860" s="108"/>
      <c r="I860" s="196">
        <f t="shared" si="42"/>
        <v>0</v>
      </c>
      <c r="J860" s="108"/>
    </row>
    <row r="861" spans="1:10" x14ac:dyDescent="0.3">
      <c r="A861" s="287" t="str">
        <f t="shared" si="40"/>
        <v>N</v>
      </c>
      <c r="B861" s="192" t="s">
        <v>60</v>
      </c>
      <c r="C861" s="151">
        <f t="shared" si="41"/>
        <v>0</v>
      </c>
      <c r="D861" s="193"/>
      <c r="E861" s="194"/>
      <c r="F861" s="195"/>
      <c r="G861" s="194"/>
      <c r="H861" s="108"/>
      <c r="I861" s="196">
        <f t="shared" si="42"/>
        <v>0</v>
      </c>
      <c r="J861" s="108"/>
    </row>
    <row r="862" spans="1:10" x14ac:dyDescent="0.3">
      <c r="A862" s="287" t="str">
        <f t="shared" si="40"/>
        <v>N</v>
      </c>
      <c r="B862" s="192" t="s">
        <v>60</v>
      </c>
      <c r="C862" s="151">
        <f t="shared" si="41"/>
        <v>0</v>
      </c>
      <c r="D862" s="193"/>
      <c r="E862" s="194"/>
      <c r="F862" s="195"/>
      <c r="G862" s="194"/>
      <c r="H862" s="108"/>
      <c r="I862" s="196">
        <f t="shared" si="42"/>
        <v>0</v>
      </c>
      <c r="J862" s="108"/>
    </row>
    <row r="863" spans="1:10" x14ac:dyDescent="0.3">
      <c r="A863" s="287" t="str">
        <f t="shared" si="40"/>
        <v>N</v>
      </c>
      <c r="B863" s="192" t="s">
        <v>60</v>
      </c>
      <c r="C863" s="151">
        <f t="shared" si="41"/>
        <v>0</v>
      </c>
      <c r="D863" s="193"/>
      <c r="E863" s="194"/>
      <c r="F863" s="195"/>
      <c r="G863" s="194"/>
      <c r="H863" s="108"/>
      <c r="I863" s="196">
        <f t="shared" si="42"/>
        <v>0</v>
      </c>
      <c r="J863" s="108"/>
    </row>
    <row r="864" spans="1:10" x14ac:dyDescent="0.3">
      <c r="A864" s="287" t="str">
        <f t="shared" si="40"/>
        <v>N</v>
      </c>
      <c r="B864" s="192" t="s">
        <v>60</v>
      </c>
      <c r="C864" s="151">
        <f t="shared" si="41"/>
        <v>0</v>
      </c>
      <c r="D864" s="193"/>
      <c r="E864" s="194"/>
      <c r="F864" s="195"/>
      <c r="G864" s="194"/>
      <c r="H864" s="108"/>
      <c r="I864" s="196">
        <f t="shared" si="42"/>
        <v>0</v>
      </c>
      <c r="J864" s="108"/>
    </row>
    <row r="865" spans="1:10" x14ac:dyDescent="0.3">
      <c r="A865" s="287" t="str">
        <f t="shared" si="40"/>
        <v>N</v>
      </c>
      <c r="B865" s="192" t="s">
        <v>60</v>
      </c>
      <c r="C865" s="151">
        <f t="shared" si="41"/>
        <v>0</v>
      </c>
      <c r="D865" s="193"/>
      <c r="E865" s="194"/>
      <c r="F865" s="195"/>
      <c r="G865" s="194"/>
      <c r="H865" s="108"/>
      <c r="I865" s="196">
        <f t="shared" si="42"/>
        <v>0</v>
      </c>
      <c r="J865" s="108"/>
    </row>
    <row r="866" spans="1:10" x14ac:dyDescent="0.3">
      <c r="A866" s="287" t="str">
        <f t="shared" si="40"/>
        <v>N</v>
      </c>
      <c r="B866" s="192" t="s">
        <v>60</v>
      </c>
      <c r="C866" s="151">
        <f t="shared" si="41"/>
        <v>0</v>
      </c>
      <c r="D866" s="193"/>
      <c r="E866" s="194"/>
      <c r="F866" s="195"/>
      <c r="G866" s="194"/>
      <c r="H866" s="108"/>
      <c r="I866" s="196">
        <f t="shared" si="42"/>
        <v>0</v>
      </c>
      <c r="J866" s="108"/>
    </row>
    <row r="867" spans="1:10" x14ac:dyDescent="0.3">
      <c r="A867" s="287" t="str">
        <f t="shared" si="40"/>
        <v>N</v>
      </c>
      <c r="B867" s="192" t="s">
        <v>60</v>
      </c>
      <c r="C867" s="151">
        <f t="shared" si="41"/>
        <v>0</v>
      </c>
      <c r="D867" s="193"/>
      <c r="E867" s="194"/>
      <c r="F867" s="195"/>
      <c r="G867" s="194"/>
      <c r="H867" s="108"/>
      <c r="I867" s="196">
        <f t="shared" si="42"/>
        <v>0</v>
      </c>
      <c r="J867" s="108"/>
    </row>
    <row r="868" spans="1:10" x14ac:dyDescent="0.3">
      <c r="A868" s="287" t="str">
        <f t="shared" si="40"/>
        <v>N</v>
      </c>
      <c r="B868" s="192" t="s">
        <v>60</v>
      </c>
      <c r="C868" s="151">
        <f t="shared" si="41"/>
        <v>0</v>
      </c>
      <c r="D868" s="193"/>
      <c r="E868" s="194"/>
      <c r="F868" s="195"/>
      <c r="G868" s="194"/>
      <c r="H868" s="108"/>
      <c r="I868" s="196">
        <f t="shared" si="42"/>
        <v>0</v>
      </c>
      <c r="J868" s="108"/>
    </row>
    <row r="869" spans="1:10" x14ac:dyDescent="0.3">
      <c r="A869" s="287" t="str">
        <f t="shared" si="40"/>
        <v>N</v>
      </c>
      <c r="B869" s="192" t="s">
        <v>60</v>
      </c>
      <c r="C869" s="151">
        <f t="shared" si="41"/>
        <v>0</v>
      </c>
      <c r="D869" s="193"/>
      <c r="E869" s="194"/>
      <c r="F869" s="195"/>
      <c r="G869" s="194"/>
      <c r="H869" s="108"/>
      <c r="I869" s="196">
        <f t="shared" si="42"/>
        <v>0</v>
      </c>
      <c r="J869" s="108"/>
    </row>
    <row r="870" spans="1:10" x14ac:dyDescent="0.3">
      <c r="A870" s="287" t="str">
        <f t="shared" si="40"/>
        <v>N</v>
      </c>
      <c r="B870" s="192" t="s">
        <v>60</v>
      </c>
      <c r="C870" s="151">
        <f t="shared" si="41"/>
        <v>0</v>
      </c>
      <c r="D870" s="193"/>
      <c r="E870" s="194"/>
      <c r="F870" s="195"/>
      <c r="G870" s="194"/>
      <c r="H870" s="108"/>
      <c r="I870" s="196">
        <f t="shared" si="42"/>
        <v>0</v>
      </c>
      <c r="J870" s="108"/>
    </row>
    <row r="871" spans="1:10" x14ac:dyDescent="0.3">
      <c r="A871" s="287" t="str">
        <f t="shared" si="40"/>
        <v>N</v>
      </c>
      <c r="B871" s="192" t="s">
        <v>60</v>
      </c>
      <c r="C871" s="151">
        <f t="shared" si="41"/>
        <v>0</v>
      </c>
      <c r="D871" s="193"/>
      <c r="E871" s="194"/>
      <c r="F871" s="195"/>
      <c r="G871" s="194"/>
      <c r="H871" s="108"/>
      <c r="I871" s="196">
        <f t="shared" si="42"/>
        <v>0</v>
      </c>
      <c r="J871" s="108"/>
    </row>
    <row r="872" spans="1:10" x14ac:dyDescent="0.3">
      <c r="A872" s="287" t="str">
        <f t="shared" si="40"/>
        <v>N</v>
      </c>
      <c r="B872" s="192" t="s">
        <v>60</v>
      </c>
      <c r="C872" s="151">
        <f t="shared" si="41"/>
        <v>0</v>
      </c>
      <c r="D872" s="193"/>
      <c r="E872" s="194"/>
      <c r="F872" s="195"/>
      <c r="G872" s="194"/>
      <c r="H872" s="108"/>
      <c r="I872" s="196">
        <f t="shared" si="42"/>
        <v>0</v>
      </c>
      <c r="J872" s="108"/>
    </row>
    <row r="873" spans="1:10" x14ac:dyDescent="0.3">
      <c r="A873" s="287" t="str">
        <f t="shared" si="40"/>
        <v>N</v>
      </c>
      <c r="B873" s="192" t="s">
        <v>60</v>
      </c>
      <c r="C873" s="151">
        <f t="shared" si="41"/>
        <v>0</v>
      </c>
      <c r="D873" s="193"/>
      <c r="E873" s="194"/>
      <c r="F873" s="195"/>
      <c r="G873" s="194"/>
      <c r="H873" s="108"/>
      <c r="I873" s="196">
        <f t="shared" si="42"/>
        <v>0</v>
      </c>
      <c r="J873" s="108"/>
    </row>
    <row r="874" spans="1:10" x14ac:dyDescent="0.3">
      <c r="A874" s="287" t="str">
        <f t="shared" si="40"/>
        <v>N</v>
      </c>
      <c r="B874" s="192" t="s">
        <v>60</v>
      </c>
      <c r="C874" s="151">
        <f t="shared" si="41"/>
        <v>0</v>
      </c>
      <c r="D874" s="193"/>
      <c r="E874" s="194"/>
      <c r="F874" s="195"/>
      <c r="G874" s="194"/>
      <c r="H874" s="108"/>
      <c r="I874" s="196">
        <f t="shared" si="42"/>
        <v>0</v>
      </c>
      <c r="J874" s="108"/>
    </row>
    <row r="875" spans="1:10" x14ac:dyDescent="0.3">
      <c r="A875" s="287" t="str">
        <f t="shared" si="40"/>
        <v>N</v>
      </c>
      <c r="B875" s="192" t="s">
        <v>60</v>
      </c>
      <c r="C875" s="151">
        <f t="shared" si="41"/>
        <v>0</v>
      </c>
      <c r="D875" s="193"/>
      <c r="E875" s="194"/>
      <c r="F875" s="195"/>
      <c r="G875" s="194"/>
      <c r="H875" s="108"/>
      <c r="I875" s="196">
        <f t="shared" si="42"/>
        <v>0</v>
      </c>
      <c r="J875" s="108"/>
    </row>
    <row r="876" spans="1:10" x14ac:dyDescent="0.3">
      <c r="A876" s="287" t="str">
        <f t="shared" si="40"/>
        <v>N</v>
      </c>
      <c r="B876" s="192" t="s">
        <v>60</v>
      </c>
      <c r="C876" s="151">
        <f t="shared" si="41"/>
        <v>0</v>
      </c>
      <c r="D876" s="193"/>
      <c r="E876" s="194"/>
      <c r="F876" s="195"/>
      <c r="G876" s="194"/>
      <c r="H876" s="108"/>
      <c r="I876" s="196">
        <f t="shared" si="42"/>
        <v>0</v>
      </c>
      <c r="J876" s="108"/>
    </row>
    <row r="877" spans="1:10" x14ac:dyDescent="0.3">
      <c r="A877" s="287" t="str">
        <f t="shared" si="40"/>
        <v>N</v>
      </c>
      <c r="B877" s="192" t="s">
        <v>60</v>
      </c>
      <c r="C877" s="151">
        <f t="shared" si="41"/>
        <v>0</v>
      </c>
      <c r="D877" s="193"/>
      <c r="E877" s="194"/>
      <c r="F877" s="195"/>
      <c r="G877" s="194"/>
      <c r="H877" s="108"/>
      <c r="I877" s="196">
        <f t="shared" si="42"/>
        <v>0</v>
      </c>
      <c r="J877" s="108"/>
    </row>
    <row r="878" spans="1:10" x14ac:dyDescent="0.3">
      <c r="A878" s="287" t="str">
        <f t="shared" si="40"/>
        <v>N</v>
      </c>
      <c r="B878" s="192" t="s">
        <v>60</v>
      </c>
      <c r="C878" s="151">
        <f t="shared" si="41"/>
        <v>0</v>
      </c>
      <c r="D878" s="193"/>
      <c r="E878" s="194"/>
      <c r="F878" s="195"/>
      <c r="G878" s="194"/>
      <c r="H878" s="108"/>
      <c r="I878" s="196">
        <f t="shared" si="42"/>
        <v>0</v>
      </c>
      <c r="J878" s="108"/>
    </row>
    <row r="879" spans="1:10" x14ac:dyDescent="0.3">
      <c r="A879" s="287" t="str">
        <f t="shared" si="40"/>
        <v>N</v>
      </c>
      <c r="B879" s="192" t="s">
        <v>60</v>
      </c>
      <c r="C879" s="151">
        <f t="shared" si="41"/>
        <v>0</v>
      </c>
      <c r="D879" s="193"/>
      <c r="E879" s="194"/>
      <c r="F879" s="195"/>
      <c r="G879" s="194"/>
      <c r="H879" s="108"/>
      <c r="I879" s="196">
        <f t="shared" si="42"/>
        <v>0</v>
      </c>
      <c r="J879" s="108"/>
    </row>
    <row r="880" spans="1:10" x14ac:dyDescent="0.3">
      <c r="A880" s="287" t="str">
        <f t="shared" si="40"/>
        <v>N</v>
      </c>
      <c r="B880" s="192" t="s">
        <v>60</v>
      </c>
      <c r="C880" s="151">
        <f t="shared" si="41"/>
        <v>0</v>
      </c>
      <c r="D880" s="193"/>
      <c r="E880" s="194"/>
      <c r="F880" s="195"/>
      <c r="G880" s="194"/>
      <c r="H880" s="108"/>
      <c r="I880" s="196">
        <f t="shared" si="42"/>
        <v>0</v>
      </c>
      <c r="J880" s="108"/>
    </row>
    <row r="881" spans="1:10" x14ac:dyDescent="0.3">
      <c r="A881" s="287" t="str">
        <f t="shared" si="40"/>
        <v>N</v>
      </c>
      <c r="B881" s="192" t="s">
        <v>60</v>
      </c>
      <c r="C881" s="151">
        <f t="shared" si="41"/>
        <v>0</v>
      </c>
      <c r="D881" s="193"/>
      <c r="E881" s="194"/>
      <c r="F881" s="195"/>
      <c r="G881" s="194"/>
      <c r="H881" s="108"/>
      <c r="I881" s="196">
        <f t="shared" si="42"/>
        <v>0</v>
      </c>
      <c r="J881" s="108"/>
    </row>
    <row r="882" spans="1:10" x14ac:dyDescent="0.3">
      <c r="A882" s="287" t="str">
        <f t="shared" si="40"/>
        <v>N</v>
      </c>
      <c r="B882" s="192" t="s">
        <v>60</v>
      </c>
      <c r="C882" s="151">
        <f t="shared" si="41"/>
        <v>0</v>
      </c>
      <c r="D882" s="193"/>
      <c r="E882" s="194"/>
      <c r="F882" s="195"/>
      <c r="G882" s="194"/>
      <c r="H882" s="108"/>
      <c r="I882" s="196">
        <f t="shared" si="42"/>
        <v>0</v>
      </c>
      <c r="J882" s="108"/>
    </row>
    <row r="883" spans="1:10" x14ac:dyDescent="0.3">
      <c r="A883" s="287" t="str">
        <f t="shared" si="40"/>
        <v>N</v>
      </c>
      <c r="B883" s="192" t="s">
        <v>60</v>
      </c>
      <c r="C883" s="151">
        <f t="shared" si="41"/>
        <v>0</v>
      </c>
      <c r="D883" s="193"/>
      <c r="E883" s="194"/>
      <c r="F883" s="195"/>
      <c r="G883" s="194"/>
      <c r="H883" s="108"/>
      <c r="I883" s="196">
        <f t="shared" si="42"/>
        <v>0</v>
      </c>
      <c r="J883" s="108"/>
    </row>
    <row r="884" spans="1:10" x14ac:dyDescent="0.3">
      <c r="A884" s="287" t="str">
        <f t="shared" si="40"/>
        <v>N</v>
      </c>
      <c r="B884" s="192" t="s">
        <v>60</v>
      </c>
      <c r="C884" s="151">
        <f t="shared" si="41"/>
        <v>0</v>
      </c>
      <c r="D884" s="193"/>
      <c r="E884" s="194"/>
      <c r="F884" s="195"/>
      <c r="G884" s="194"/>
      <c r="H884" s="108"/>
      <c r="I884" s="196">
        <f t="shared" si="42"/>
        <v>0</v>
      </c>
      <c r="J884" s="108"/>
    </row>
    <row r="885" spans="1:10" x14ac:dyDescent="0.3">
      <c r="A885" s="287" t="str">
        <f t="shared" si="40"/>
        <v>N</v>
      </c>
      <c r="B885" s="192" t="s">
        <v>60</v>
      </c>
      <c r="C885" s="151">
        <f t="shared" si="41"/>
        <v>0</v>
      </c>
      <c r="D885" s="193"/>
      <c r="E885" s="194"/>
      <c r="F885" s="195"/>
      <c r="G885" s="194"/>
      <c r="H885" s="108"/>
      <c r="I885" s="196">
        <f t="shared" si="42"/>
        <v>0</v>
      </c>
      <c r="J885" s="108"/>
    </row>
    <row r="886" spans="1:10" x14ac:dyDescent="0.3">
      <c r="A886" s="287" t="str">
        <f t="shared" si="40"/>
        <v>N</v>
      </c>
      <c r="B886" s="192" t="s">
        <v>60</v>
      </c>
      <c r="C886" s="151">
        <f t="shared" si="41"/>
        <v>0</v>
      </c>
      <c r="D886" s="193"/>
      <c r="E886" s="194"/>
      <c r="F886" s="195"/>
      <c r="G886" s="194"/>
      <c r="H886" s="108"/>
      <c r="I886" s="196">
        <f t="shared" si="42"/>
        <v>0</v>
      </c>
      <c r="J886" s="108"/>
    </row>
    <row r="887" spans="1:10" x14ac:dyDescent="0.3">
      <c r="A887" s="287" t="str">
        <f t="shared" si="40"/>
        <v>N</v>
      </c>
      <c r="B887" s="192" t="s">
        <v>60</v>
      </c>
      <c r="C887" s="151">
        <f t="shared" si="41"/>
        <v>0</v>
      </c>
      <c r="D887" s="193"/>
      <c r="E887" s="194"/>
      <c r="F887" s="195"/>
      <c r="G887" s="194"/>
      <c r="H887" s="108"/>
      <c r="I887" s="196">
        <f t="shared" si="42"/>
        <v>0</v>
      </c>
      <c r="J887" s="108"/>
    </row>
    <row r="888" spans="1:10" x14ac:dyDescent="0.3">
      <c r="A888" s="287" t="str">
        <f t="shared" si="40"/>
        <v>N</v>
      </c>
      <c r="B888" s="192" t="s">
        <v>60</v>
      </c>
      <c r="C888" s="151">
        <f t="shared" si="41"/>
        <v>0</v>
      </c>
      <c r="D888" s="193"/>
      <c r="E888" s="194"/>
      <c r="F888" s="195"/>
      <c r="G888" s="194"/>
      <c r="H888" s="108"/>
      <c r="I888" s="196">
        <f t="shared" si="42"/>
        <v>0</v>
      </c>
      <c r="J888" s="108"/>
    </row>
    <row r="889" spans="1:10" x14ac:dyDescent="0.3">
      <c r="A889" s="287" t="str">
        <f t="shared" si="40"/>
        <v>N</v>
      </c>
      <c r="B889" s="192" t="s">
        <v>60</v>
      </c>
      <c r="C889" s="151">
        <f t="shared" si="41"/>
        <v>0</v>
      </c>
      <c r="D889" s="193"/>
      <c r="E889" s="194"/>
      <c r="F889" s="195"/>
      <c r="G889" s="194"/>
      <c r="H889" s="108"/>
      <c r="I889" s="196">
        <f t="shared" si="42"/>
        <v>0</v>
      </c>
      <c r="J889" s="108"/>
    </row>
    <row r="890" spans="1:10" x14ac:dyDescent="0.3">
      <c r="A890" s="287" t="str">
        <f t="shared" si="40"/>
        <v>N</v>
      </c>
      <c r="B890" s="192" t="s">
        <v>60</v>
      </c>
      <c r="C890" s="151">
        <f t="shared" si="41"/>
        <v>0</v>
      </c>
      <c r="D890" s="193"/>
      <c r="E890" s="194"/>
      <c r="F890" s="195"/>
      <c r="G890" s="194"/>
      <c r="H890" s="108"/>
      <c r="I890" s="196">
        <f t="shared" si="42"/>
        <v>0</v>
      </c>
      <c r="J890" s="108"/>
    </row>
    <row r="891" spans="1:10" x14ac:dyDescent="0.3">
      <c r="A891" s="287" t="str">
        <f t="shared" si="40"/>
        <v>N</v>
      </c>
      <c r="B891" s="192" t="s">
        <v>60</v>
      </c>
      <c r="C891" s="151">
        <f t="shared" si="41"/>
        <v>0</v>
      </c>
      <c r="D891" s="193"/>
      <c r="E891" s="194"/>
      <c r="F891" s="195"/>
      <c r="G891" s="194"/>
      <c r="H891" s="108"/>
      <c r="I891" s="196">
        <f t="shared" si="42"/>
        <v>0</v>
      </c>
      <c r="J891" s="108"/>
    </row>
    <row r="892" spans="1:10" x14ac:dyDescent="0.3">
      <c r="A892" s="287" t="str">
        <f t="shared" si="40"/>
        <v>N</v>
      </c>
      <c r="B892" s="192" t="s">
        <v>60</v>
      </c>
      <c r="C892" s="151">
        <f t="shared" si="41"/>
        <v>0</v>
      </c>
      <c r="D892" s="193"/>
      <c r="E892" s="194"/>
      <c r="F892" s="195"/>
      <c r="G892" s="194"/>
      <c r="H892" s="108"/>
      <c r="I892" s="196">
        <f t="shared" si="42"/>
        <v>0</v>
      </c>
      <c r="J892" s="108"/>
    </row>
    <row r="893" spans="1:10" x14ac:dyDescent="0.3">
      <c r="A893" s="287" t="str">
        <f t="shared" si="40"/>
        <v>N</v>
      </c>
      <c r="B893" s="192" t="s">
        <v>60</v>
      </c>
      <c r="C893" s="151">
        <f t="shared" si="41"/>
        <v>0</v>
      </c>
      <c r="D893" s="193"/>
      <c r="E893" s="194"/>
      <c r="F893" s="195"/>
      <c r="G893" s="194"/>
      <c r="H893" s="108"/>
      <c r="I893" s="196">
        <f t="shared" si="42"/>
        <v>0</v>
      </c>
      <c r="J893" s="108"/>
    </row>
    <row r="894" spans="1:10" x14ac:dyDescent="0.3">
      <c r="A894" s="287" t="str">
        <f t="shared" si="40"/>
        <v>N</v>
      </c>
      <c r="B894" s="192" t="s">
        <v>60</v>
      </c>
      <c r="C894" s="151">
        <f t="shared" si="41"/>
        <v>0</v>
      </c>
      <c r="D894" s="193"/>
      <c r="E894" s="194"/>
      <c r="F894" s="195"/>
      <c r="G894" s="194"/>
      <c r="H894" s="108"/>
      <c r="I894" s="196">
        <f t="shared" si="42"/>
        <v>0</v>
      </c>
      <c r="J894" s="108"/>
    </row>
    <row r="895" spans="1:10" x14ac:dyDescent="0.3">
      <c r="A895" s="287" t="str">
        <f t="shared" si="40"/>
        <v>N</v>
      </c>
      <c r="B895" s="192" t="s">
        <v>60</v>
      </c>
      <c r="C895" s="151">
        <f t="shared" si="41"/>
        <v>0</v>
      </c>
      <c r="D895" s="193"/>
      <c r="E895" s="194"/>
      <c r="F895" s="195"/>
      <c r="G895" s="194"/>
      <c r="H895" s="108"/>
      <c r="I895" s="196">
        <f t="shared" si="42"/>
        <v>0</v>
      </c>
      <c r="J895" s="108"/>
    </row>
    <row r="896" spans="1:10" x14ac:dyDescent="0.3">
      <c r="A896" s="287" t="str">
        <f t="shared" si="40"/>
        <v>N</v>
      </c>
      <c r="B896" s="192" t="s">
        <v>60</v>
      </c>
      <c r="C896" s="151">
        <f t="shared" si="41"/>
        <v>0</v>
      </c>
      <c r="D896" s="193"/>
      <c r="E896" s="194"/>
      <c r="F896" s="195"/>
      <c r="G896" s="194"/>
      <c r="H896" s="108"/>
      <c r="I896" s="196">
        <f t="shared" si="42"/>
        <v>0</v>
      </c>
      <c r="J896" s="108"/>
    </row>
    <row r="897" spans="1:10" x14ac:dyDescent="0.3">
      <c r="A897" s="287" t="str">
        <f t="shared" si="40"/>
        <v>N</v>
      </c>
      <c r="B897" s="192" t="s">
        <v>60</v>
      </c>
      <c r="C897" s="151">
        <f t="shared" si="41"/>
        <v>0</v>
      </c>
      <c r="D897" s="193"/>
      <c r="E897" s="194"/>
      <c r="F897" s="195"/>
      <c r="G897" s="194"/>
      <c r="H897" s="108"/>
      <c r="I897" s="196">
        <f t="shared" si="42"/>
        <v>0</v>
      </c>
      <c r="J897" s="108"/>
    </row>
    <row r="898" spans="1:10" x14ac:dyDescent="0.3">
      <c r="A898" s="287" t="str">
        <f t="shared" si="40"/>
        <v>N</v>
      </c>
      <c r="B898" s="192" t="s">
        <v>60</v>
      </c>
      <c r="C898" s="151">
        <f t="shared" si="41"/>
        <v>0</v>
      </c>
      <c r="D898" s="193"/>
      <c r="E898" s="194"/>
      <c r="F898" s="195"/>
      <c r="G898" s="194"/>
      <c r="H898" s="108"/>
      <c r="I898" s="196">
        <f t="shared" si="42"/>
        <v>0</v>
      </c>
      <c r="J898" s="108"/>
    </row>
    <row r="899" spans="1:10" x14ac:dyDescent="0.3">
      <c r="A899" s="287" t="str">
        <f t="shared" si="40"/>
        <v>N</v>
      </c>
      <c r="B899" s="192" t="s">
        <v>60</v>
      </c>
      <c r="C899" s="151">
        <f t="shared" si="41"/>
        <v>0</v>
      </c>
      <c r="D899" s="193"/>
      <c r="E899" s="194"/>
      <c r="F899" s="195"/>
      <c r="G899" s="194"/>
      <c r="H899" s="108"/>
      <c r="I899" s="196">
        <f t="shared" si="42"/>
        <v>0</v>
      </c>
      <c r="J899" s="108"/>
    </row>
    <row r="900" spans="1:10" x14ac:dyDescent="0.3">
      <c r="A900" s="287" t="str">
        <f t="shared" si="40"/>
        <v>N</v>
      </c>
      <c r="B900" s="192" t="s">
        <v>60</v>
      </c>
      <c r="C900" s="151">
        <f t="shared" si="41"/>
        <v>0</v>
      </c>
      <c r="D900" s="193"/>
      <c r="E900" s="194"/>
      <c r="F900" s="195"/>
      <c r="G900" s="194"/>
      <c r="H900" s="108"/>
      <c r="I900" s="196">
        <f t="shared" si="42"/>
        <v>0</v>
      </c>
      <c r="J900" s="108"/>
    </row>
    <row r="901" spans="1:10" x14ac:dyDescent="0.3">
      <c r="A901" s="287" t="str">
        <f t="shared" si="40"/>
        <v>N</v>
      </c>
      <c r="B901" s="192" t="s">
        <v>60</v>
      </c>
      <c r="C901" s="151">
        <f t="shared" si="41"/>
        <v>0</v>
      </c>
      <c r="D901" s="193"/>
      <c r="E901" s="194"/>
      <c r="F901" s="195"/>
      <c r="G901" s="194"/>
      <c r="H901" s="108"/>
      <c r="I901" s="196">
        <f t="shared" si="42"/>
        <v>0</v>
      </c>
      <c r="J901" s="108"/>
    </row>
    <row r="902" spans="1:10" x14ac:dyDescent="0.3">
      <c r="A902" s="287" t="str">
        <f t="shared" si="40"/>
        <v>N</v>
      </c>
      <c r="B902" s="192" t="s">
        <v>60</v>
      </c>
      <c r="C902" s="151">
        <f t="shared" si="41"/>
        <v>0</v>
      </c>
      <c r="D902" s="193"/>
      <c r="E902" s="194"/>
      <c r="F902" s="195"/>
      <c r="G902" s="194"/>
      <c r="H902" s="108"/>
      <c r="I902" s="196">
        <f t="shared" si="42"/>
        <v>0</v>
      </c>
      <c r="J902" s="108"/>
    </row>
    <row r="903" spans="1:10" x14ac:dyDescent="0.3">
      <c r="A903" s="287" t="str">
        <f t="shared" ref="A903:A966" si="43">IF(H903&gt;0,"A","N")</f>
        <v>N</v>
      </c>
      <c r="B903" s="192" t="s">
        <v>60</v>
      </c>
      <c r="C903" s="151">
        <f t="shared" ref="C903:C966" si="44">LOOKUP(B903,podpolozky2,nazvypodpoloziek2)</f>
        <v>0</v>
      </c>
      <c r="D903" s="193"/>
      <c r="E903" s="194"/>
      <c r="F903" s="195"/>
      <c r="G903" s="194"/>
      <c r="H903" s="108"/>
      <c r="I903" s="196">
        <f t="shared" ref="I903:I966" si="45">H903-J903</f>
        <v>0</v>
      </c>
      <c r="J903" s="108"/>
    </row>
    <row r="904" spans="1:10" x14ac:dyDescent="0.3">
      <c r="A904" s="287" t="str">
        <f t="shared" si="43"/>
        <v>N</v>
      </c>
      <c r="B904" s="192" t="s">
        <v>60</v>
      </c>
      <c r="C904" s="151">
        <f t="shared" si="44"/>
        <v>0</v>
      </c>
      <c r="D904" s="193"/>
      <c r="E904" s="194"/>
      <c r="F904" s="195"/>
      <c r="G904" s="194"/>
      <c r="H904" s="108"/>
      <c r="I904" s="196">
        <f t="shared" si="45"/>
        <v>0</v>
      </c>
      <c r="J904" s="108"/>
    </row>
    <row r="905" spans="1:10" x14ac:dyDescent="0.3">
      <c r="A905" s="287" t="str">
        <f t="shared" si="43"/>
        <v>N</v>
      </c>
      <c r="B905" s="192" t="s">
        <v>60</v>
      </c>
      <c r="C905" s="151">
        <f t="shared" si="44"/>
        <v>0</v>
      </c>
      <c r="D905" s="193"/>
      <c r="E905" s="194"/>
      <c r="F905" s="195"/>
      <c r="G905" s="194"/>
      <c r="H905" s="108"/>
      <c r="I905" s="196">
        <f t="shared" si="45"/>
        <v>0</v>
      </c>
      <c r="J905" s="108"/>
    </row>
    <row r="906" spans="1:10" x14ac:dyDescent="0.3">
      <c r="A906" s="287" t="str">
        <f t="shared" si="43"/>
        <v>N</v>
      </c>
      <c r="B906" s="192" t="s">
        <v>60</v>
      </c>
      <c r="C906" s="151">
        <f t="shared" si="44"/>
        <v>0</v>
      </c>
      <c r="D906" s="193"/>
      <c r="E906" s="194"/>
      <c r="F906" s="195"/>
      <c r="G906" s="194"/>
      <c r="H906" s="108"/>
      <c r="I906" s="196">
        <f t="shared" si="45"/>
        <v>0</v>
      </c>
      <c r="J906" s="108"/>
    </row>
    <row r="907" spans="1:10" x14ac:dyDescent="0.3">
      <c r="A907" s="287" t="str">
        <f t="shared" si="43"/>
        <v>N</v>
      </c>
      <c r="B907" s="192" t="s">
        <v>60</v>
      </c>
      <c r="C907" s="151">
        <f t="shared" si="44"/>
        <v>0</v>
      </c>
      <c r="D907" s="193"/>
      <c r="E907" s="194"/>
      <c r="F907" s="195"/>
      <c r="G907" s="194"/>
      <c r="H907" s="108"/>
      <c r="I907" s="196">
        <f t="shared" si="45"/>
        <v>0</v>
      </c>
      <c r="J907" s="108"/>
    </row>
    <row r="908" spans="1:10" x14ac:dyDescent="0.3">
      <c r="A908" s="287" t="str">
        <f t="shared" si="43"/>
        <v>N</v>
      </c>
      <c r="B908" s="192" t="s">
        <v>60</v>
      </c>
      <c r="C908" s="151">
        <f t="shared" si="44"/>
        <v>0</v>
      </c>
      <c r="D908" s="193"/>
      <c r="E908" s="194"/>
      <c r="F908" s="195"/>
      <c r="G908" s="194"/>
      <c r="H908" s="108"/>
      <c r="I908" s="196">
        <f t="shared" si="45"/>
        <v>0</v>
      </c>
      <c r="J908" s="108"/>
    </row>
    <row r="909" spans="1:10" x14ac:dyDescent="0.3">
      <c r="A909" s="287" t="str">
        <f t="shared" si="43"/>
        <v>N</v>
      </c>
      <c r="B909" s="192" t="s">
        <v>60</v>
      </c>
      <c r="C909" s="151">
        <f t="shared" si="44"/>
        <v>0</v>
      </c>
      <c r="D909" s="193"/>
      <c r="E909" s="194"/>
      <c r="F909" s="195"/>
      <c r="G909" s="194"/>
      <c r="H909" s="108"/>
      <c r="I909" s="196">
        <f t="shared" si="45"/>
        <v>0</v>
      </c>
      <c r="J909" s="108"/>
    </row>
    <row r="910" spans="1:10" x14ac:dyDescent="0.3">
      <c r="A910" s="287" t="str">
        <f t="shared" si="43"/>
        <v>N</v>
      </c>
      <c r="B910" s="192" t="s">
        <v>60</v>
      </c>
      <c r="C910" s="151">
        <f t="shared" si="44"/>
        <v>0</v>
      </c>
      <c r="D910" s="193"/>
      <c r="E910" s="194"/>
      <c r="F910" s="195"/>
      <c r="G910" s="194"/>
      <c r="H910" s="108"/>
      <c r="I910" s="196">
        <f t="shared" si="45"/>
        <v>0</v>
      </c>
      <c r="J910" s="108"/>
    </row>
    <row r="911" spans="1:10" x14ac:dyDescent="0.3">
      <c r="A911" s="287" t="str">
        <f t="shared" si="43"/>
        <v>N</v>
      </c>
      <c r="B911" s="192" t="s">
        <v>60</v>
      </c>
      <c r="C911" s="151">
        <f t="shared" si="44"/>
        <v>0</v>
      </c>
      <c r="D911" s="193"/>
      <c r="E911" s="194"/>
      <c r="F911" s="195"/>
      <c r="G911" s="194"/>
      <c r="H911" s="108"/>
      <c r="I911" s="196">
        <f t="shared" si="45"/>
        <v>0</v>
      </c>
      <c r="J911" s="108"/>
    </row>
    <row r="912" spans="1:10" x14ac:dyDescent="0.3">
      <c r="A912" s="287" t="str">
        <f t="shared" si="43"/>
        <v>N</v>
      </c>
      <c r="B912" s="192" t="s">
        <v>60</v>
      </c>
      <c r="C912" s="151">
        <f t="shared" si="44"/>
        <v>0</v>
      </c>
      <c r="D912" s="193"/>
      <c r="E912" s="194"/>
      <c r="F912" s="195"/>
      <c r="G912" s="194"/>
      <c r="H912" s="108"/>
      <c r="I912" s="196">
        <f t="shared" si="45"/>
        <v>0</v>
      </c>
      <c r="J912" s="108"/>
    </row>
    <row r="913" spans="1:10" x14ac:dyDescent="0.3">
      <c r="A913" s="287" t="str">
        <f t="shared" si="43"/>
        <v>N</v>
      </c>
      <c r="B913" s="192" t="s">
        <v>60</v>
      </c>
      <c r="C913" s="151">
        <f t="shared" si="44"/>
        <v>0</v>
      </c>
      <c r="D913" s="193"/>
      <c r="E913" s="194"/>
      <c r="F913" s="195"/>
      <c r="G913" s="194"/>
      <c r="H913" s="108"/>
      <c r="I913" s="196">
        <f t="shared" si="45"/>
        <v>0</v>
      </c>
      <c r="J913" s="108"/>
    </row>
    <row r="914" spans="1:10" x14ac:dyDescent="0.3">
      <c r="A914" s="287" t="str">
        <f t="shared" si="43"/>
        <v>N</v>
      </c>
      <c r="B914" s="192" t="s">
        <v>60</v>
      </c>
      <c r="C914" s="151">
        <f t="shared" si="44"/>
        <v>0</v>
      </c>
      <c r="D914" s="193"/>
      <c r="E914" s="194"/>
      <c r="F914" s="195"/>
      <c r="G914" s="194"/>
      <c r="H914" s="108"/>
      <c r="I914" s="196">
        <f t="shared" si="45"/>
        <v>0</v>
      </c>
      <c r="J914" s="108"/>
    </row>
    <row r="915" spans="1:10" x14ac:dyDescent="0.3">
      <c r="A915" s="287" t="str">
        <f t="shared" si="43"/>
        <v>N</v>
      </c>
      <c r="B915" s="192" t="s">
        <v>60</v>
      </c>
      <c r="C915" s="151">
        <f t="shared" si="44"/>
        <v>0</v>
      </c>
      <c r="D915" s="193"/>
      <c r="E915" s="194"/>
      <c r="F915" s="195"/>
      <c r="G915" s="194"/>
      <c r="H915" s="108"/>
      <c r="I915" s="196">
        <f t="shared" si="45"/>
        <v>0</v>
      </c>
      <c r="J915" s="108"/>
    </row>
    <row r="916" spans="1:10" x14ac:dyDescent="0.3">
      <c r="A916" s="287" t="str">
        <f t="shared" si="43"/>
        <v>N</v>
      </c>
      <c r="B916" s="192" t="s">
        <v>60</v>
      </c>
      <c r="C916" s="151">
        <f t="shared" si="44"/>
        <v>0</v>
      </c>
      <c r="D916" s="193"/>
      <c r="E916" s="194"/>
      <c r="F916" s="195"/>
      <c r="G916" s="194"/>
      <c r="H916" s="108"/>
      <c r="I916" s="196">
        <f t="shared" si="45"/>
        <v>0</v>
      </c>
      <c r="J916" s="108"/>
    </row>
    <row r="917" spans="1:10" x14ac:dyDescent="0.3">
      <c r="A917" s="287" t="str">
        <f t="shared" si="43"/>
        <v>N</v>
      </c>
      <c r="B917" s="192" t="s">
        <v>60</v>
      </c>
      <c r="C917" s="151">
        <f t="shared" si="44"/>
        <v>0</v>
      </c>
      <c r="D917" s="193"/>
      <c r="E917" s="194"/>
      <c r="F917" s="195"/>
      <c r="G917" s="194"/>
      <c r="H917" s="108"/>
      <c r="I917" s="196">
        <f t="shared" si="45"/>
        <v>0</v>
      </c>
      <c r="J917" s="108"/>
    </row>
    <row r="918" spans="1:10" x14ac:dyDescent="0.3">
      <c r="A918" s="287" t="str">
        <f t="shared" si="43"/>
        <v>N</v>
      </c>
      <c r="B918" s="192" t="s">
        <v>60</v>
      </c>
      <c r="C918" s="151">
        <f t="shared" si="44"/>
        <v>0</v>
      </c>
      <c r="D918" s="193"/>
      <c r="E918" s="194"/>
      <c r="F918" s="195"/>
      <c r="G918" s="194"/>
      <c r="H918" s="108"/>
      <c r="I918" s="196">
        <f t="shared" si="45"/>
        <v>0</v>
      </c>
      <c r="J918" s="108"/>
    </row>
    <row r="919" spans="1:10" x14ac:dyDescent="0.3">
      <c r="A919" s="287" t="str">
        <f t="shared" si="43"/>
        <v>N</v>
      </c>
      <c r="B919" s="192" t="s">
        <v>60</v>
      </c>
      <c r="C919" s="151">
        <f t="shared" si="44"/>
        <v>0</v>
      </c>
      <c r="D919" s="193"/>
      <c r="E919" s="194"/>
      <c r="F919" s="195"/>
      <c r="G919" s="194"/>
      <c r="H919" s="108"/>
      <c r="I919" s="196">
        <f t="shared" si="45"/>
        <v>0</v>
      </c>
      <c r="J919" s="108"/>
    </row>
    <row r="920" spans="1:10" x14ac:dyDescent="0.3">
      <c r="A920" s="287" t="str">
        <f t="shared" si="43"/>
        <v>N</v>
      </c>
      <c r="B920" s="192" t="s">
        <v>60</v>
      </c>
      <c r="C920" s="151">
        <f t="shared" si="44"/>
        <v>0</v>
      </c>
      <c r="D920" s="193"/>
      <c r="E920" s="194"/>
      <c r="F920" s="195"/>
      <c r="G920" s="194"/>
      <c r="H920" s="108"/>
      <c r="I920" s="196">
        <f t="shared" si="45"/>
        <v>0</v>
      </c>
      <c r="J920" s="108"/>
    </row>
    <row r="921" spans="1:10" x14ac:dyDescent="0.3">
      <c r="A921" s="287" t="str">
        <f t="shared" si="43"/>
        <v>N</v>
      </c>
      <c r="B921" s="192" t="s">
        <v>60</v>
      </c>
      <c r="C921" s="151">
        <f t="shared" si="44"/>
        <v>0</v>
      </c>
      <c r="D921" s="193"/>
      <c r="E921" s="194"/>
      <c r="F921" s="195"/>
      <c r="G921" s="194"/>
      <c r="H921" s="108"/>
      <c r="I921" s="196">
        <f t="shared" si="45"/>
        <v>0</v>
      </c>
      <c r="J921" s="108"/>
    </row>
    <row r="922" spans="1:10" x14ac:dyDescent="0.3">
      <c r="A922" s="287" t="str">
        <f t="shared" si="43"/>
        <v>N</v>
      </c>
      <c r="B922" s="192" t="s">
        <v>60</v>
      </c>
      <c r="C922" s="151">
        <f t="shared" si="44"/>
        <v>0</v>
      </c>
      <c r="D922" s="193"/>
      <c r="E922" s="194"/>
      <c r="F922" s="195"/>
      <c r="G922" s="194"/>
      <c r="H922" s="108"/>
      <c r="I922" s="196">
        <f t="shared" si="45"/>
        <v>0</v>
      </c>
      <c r="J922" s="108"/>
    </row>
    <row r="923" spans="1:10" x14ac:dyDescent="0.3">
      <c r="A923" s="287" t="str">
        <f t="shared" si="43"/>
        <v>N</v>
      </c>
      <c r="B923" s="192" t="s">
        <v>60</v>
      </c>
      <c r="C923" s="151">
        <f t="shared" si="44"/>
        <v>0</v>
      </c>
      <c r="D923" s="193"/>
      <c r="E923" s="194"/>
      <c r="F923" s="195"/>
      <c r="G923" s="194"/>
      <c r="H923" s="108"/>
      <c r="I923" s="196">
        <f t="shared" si="45"/>
        <v>0</v>
      </c>
      <c r="J923" s="108"/>
    </row>
    <row r="924" spans="1:10" x14ac:dyDescent="0.3">
      <c r="A924" s="287" t="str">
        <f t="shared" si="43"/>
        <v>N</v>
      </c>
      <c r="B924" s="192" t="s">
        <v>60</v>
      </c>
      <c r="C924" s="151">
        <f t="shared" si="44"/>
        <v>0</v>
      </c>
      <c r="D924" s="193"/>
      <c r="E924" s="194"/>
      <c r="F924" s="195"/>
      <c r="G924" s="194"/>
      <c r="H924" s="108"/>
      <c r="I924" s="196">
        <f t="shared" si="45"/>
        <v>0</v>
      </c>
      <c r="J924" s="108"/>
    </row>
    <row r="925" spans="1:10" x14ac:dyDescent="0.3">
      <c r="A925" s="287" t="str">
        <f t="shared" si="43"/>
        <v>N</v>
      </c>
      <c r="B925" s="192" t="s">
        <v>60</v>
      </c>
      <c r="C925" s="151">
        <f t="shared" si="44"/>
        <v>0</v>
      </c>
      <c r="D925" s="193"/>
      <c r="E925" s="194"/>
      <c r="F925" s="195"/>
      <c r="G925" s="194"/>
      <c r="H925" s="108"/>
      <c r="I925" s="196">
        <f t="shared" si="45"/>
        <v>0</v>
      </c>
      <c r="J925" s="108"/>
    </row>
    <row r="926" spans="1:10" x14ac:dyDescent="0.3">
      <c r="A926" s="287" t="str">
        <f t="shared" si="43"/>
        <v>N</v>
      </c>
      <c r="B926" s="192" t="s">
        <v>60</v>
      </c>
      <c r="C926" s="151">
        <f t="shared" si="44"/>
        <v>0</v>
      </c>
      <c r="D926" s="193"/>
      <c r="E926" s="194"/>
      <c r="F926" s="195"/>
      <c r="G926" s="194"/>
      <c r="H926" s="108"/>
      <c r="I926" s="196">
        <f t="shared" si="45"/>
        <v>0</v>
      </c>
      <c r="J926" s="108"/>
    </row>
    <row r="927" spans="1:10" x14ac:dyDescent="0.3">
      <c r="A927" s="287" t="str">
        <f t="shared" si="43"/>
        <v>N</v>
      </c>
      <c r="B927" s="192" t="s">
        <v>60</v>
      </c>
      <c r="C927" s="151">
        <f t="shared" si="44"/>
        <v>0</v>
      </c>
      <c r="D927" s="193"/>
      <c r="E927" s="194"/>
      <c r="F927" s="195"/>
      <c r="G927" s="194"/>
      <c r="H927" s="108"/>
      <c r="I927" s="196">
        <f t="shared" si="45"/>
        <v>0</v>
      </c>
      <c r="J927" s="108"/>
    </row>
    <row r="928" spans="1:10" x14ac:dyDescent="0.3">
      <c r="A928" s="287" t="str">
        <f t="shared" si="43"/>
        <v>N</v>
      </c>
      <c r="B928" s="192" t="s">
        <v>60</v>
      </c>
      <c r="C928" s="151">
        <f t="shared" si="44"/>
        <v>0</v>
      </c>
      <c r="D928" s="193"/>
      <c r="E928" s="194"/>
      <c r="F928" s="195"/>
      <c r="G928" s="194"/>
      <c r="H928" s="108"/>
      <c r="I928" s="196">
        <f t="shared" si="45"/>
        <v>0</v>
      </c>
      <c r="J928" s="108"/>
    </row>
    <row r="929" spans="1:10" x14ac:dyDescent="0.3">
      <c r="A929" s="287" t="str">
        <f t="shared" si="43"/>
        <v>N</v>
      </c>
      <c r="B929" s="192" t="s">
        <v>60</v>
      </c>
      <c r="C929" s="151">
        <f t="shared" si="44"/>
        <v>0</v>
      </c>
      <c r="D929" s="193"/>
      <c r="E929" s="194"/>
      <c r="F929" s="195"/>
      <c r="G929" s="194"/>
      <c r="H929" s="108"/>
      <c r="I929" s="196">
        <f t="shared" si="45"/>
        <v>0</v>
      </c>
      <c r="J929" s="108"/>
    </row>
    <row r="930" spans="1:10" x14ac:dyDescent="0.3">
      <c r="A930" s="287" t="str">
        <f t="shared" si="43"/>
        <v>N</v>
      </c>
      <c r="B930" s="192" t="s">
        <v>60</v>
      </c>
      <c r="C930" s="151">
        <f t="shared" si="44"/>
        <v>0</v>
      </c>
      <c r="D930" s="193"/>
      <c r="E930" s="194"/>
      <c r="F930" s="195"/>
      <c r="G930" s="194"/>
      <c r="H930" s="108"/>
      <c r="I930" s="196">
        <f t="shared" si="45"/>
        <v>0</v>
      </c>
      <c r="J930" s="108"/>
    </row>
    <row r="931" spans="1:10" x14ac:dyDescent="0.3">
      <c r="A931" s="287" t="str">
        <f t="shared" si="43"/>
        <v>N</v>
      </c>
      <c r="B931" s="192" t="s">
        <v>60</v>
      </c>
      <c r="C931" s="151">
        <f t="shared" si="44"/>
        <v>0</v>
      </c>
      <c r="D931" s="193"/>
      <c r="E931" s="194"/>
      <c r="F931" s="195"/>
      <c r="G931" s="194"/>
      <c r="H931" s="108"/>
      <c r="I931" s="196">
        <f t="shared" si="45"/>
        <v>0</v>
      </c>
      <c r="J931" s="108"/>
    </row>
    <row r="932" spans="1:10" x14ac:dyDescent="0.3">
      <c r="A932" s="287" t="str">
        <f t="shared" si="43"/>
        <v>N</v>
      </c>
      <c r="B932" s="192" t="s">
        <v>60</v>
      </c>
      <c r="C932" s="151">
        <f t="shared" si="44"/>
        <v>0</v>
      </c>
      <c r="D932" s="193"/>
      <c r="E932" s="194"/>
      <c r="F932" s="195"/>
      <c r="G932" s="194"/>
      <c r="H932" s="108"/>
      <c r="I932" s="196">
        <f t="shared" si="45"/>
        <v>0</v>
      </c>
      <c r="J932" s="108"/>
    </row>
    <row r="933" spans="1:10" x14ac:dyDescent="0.3">
      <c r="A933" s="287" t="str">
        <f t="shared" si="43"/>
        <v>N</v>
      </c>
      <c r="B933" s="192" t="s">
        <v>60</v>
      </c>
      <c r="C933" s="151">
        <f t="shared" si="44"/>
        <v>0</v>
      </c>
      <c r="D933" s="193"/>
      <c r="E933" s="194"/>
      <c r="F933" s="195"/>
      <c r="G933" s="194"/>
      <c r="H933" s="108"/>
      <c r="I933" s="196">
        <f t="shared" si="45"/>
        <v>0</v>
      </c>
      <c r="J933" s="108"/>
    </row>
    <row r="934" spans="1:10" x14ac:dyDescent="0.3">
      <c r="A934" s="287" t="str">
        <f t="shared" si="43"/>
        <v>N</v>
      </c>
      <c r="B934" s="192" t="s">
        <v>60</v>
      </c>
      <c r="C934" s="151">
        <f t="shared" si="44"/>
        <v>0</v>
      </c>
      <c r="D934" s="193"/>
      <c r="E934" s="194"/>
      <c r="F934" s="195"/>
      <c r="G934" s="194"/>
      <c r="H934" s="108"/>
      <c r="I934" s="196">
        <f t="shared" si="45"/>
        <v>0</v>
      </c>
      <c r="J934" s="108"/>
    </row>
    <row r="935" spans="1:10" x14ac:dyDescent="0.3">
      <c r="A935" s="287" t="str">
        <f t="shared" si="43"/>
        <v>N</v>
      </c>
      <c r="B935" s="192" t="s">
        <v>60</v>
      </c>
      <c r="C935" s="151">
        <f t="shared" si="44"/>
        <v>0</v>
      </c>
      <c r="D935" s="193"/>
      <c r="E935" s="194"/>
      <c r="F935" s="195"/>
      <c r="G935" s="194"/>
      <c r="H935" s="108"/>
      <c r="I935" s="196">
        <f t="shared" si="45"/>
        <v>0</v>
      </c>
      <c r="J935" s="108"/>
    </row>
    <row r="936" spans="1:10" x14ac:dyDescent="0.3">
      <c r="A936" s="287" t="str">
        <f t="shared" si="43"/>
        <v>N</v>
      </c>
      <c r="B936" s="192" t="s">
        <v>60</v>
      </c>
      <c r="C936" s="151">
        <f t="shared" si="44"/>
        <v>0</v>
      </c>
      <c r="D936" s="193"/>
      <c r="E936" s="194"/>
      <c r="F936" s="195"/>
      <c r="G936" s="194"/>
      <c r="H936" s="108"/>
      <c r="I936" s="196">
        <f t="shared" si="45"/>
        <v>0</v>
      </c>
      <c r="J936" s="108"/>
    </row>
    <row r="937" spans="1:10" x14ac:dyDescent="0.3">
      <c r="A937" s="287" t="str">
        <f t="shared" si="43"/>
        <v>N</v>
      </c>
      <c r="B937" s="192" t="s">
        <v>60</v>
      </c>
      <c r="C937" s="151">
        <f t="shared" si="44"/>
        <v>0</v>
      </c>
      <c r="D937" s="193"/>
      <c r="E937" s="194"/>
      <c r="F937" s="195"/>
      <c r="G937" s="194"/>
      <c r="H937" s="108"/>
      <c r="I937" s="196">
        <f t="shared" si="45"/>
        <v>0</v>
      </c>
      <c r="J937" s="108"/>
    </row>
    <row r="938" spans="1:10" x14ac:dyDescent="0.3">
      <c r="A938" s="287" t="str">
        <f t="shared" si="43"/>
        <v>N</v>
      </c>
      <c r="B938" s="192" t="s">
        <v>60</v>
      </c>
      <c r="C938" s="151">
        <f t="shared" si="44"/>
        <v>0</v>
      </c>
      <c r="D938" s="193"/>
      <c r="E938" s="194"/>
      <c r="F938" s="195"/>
      <c r="G938" s="194"/>
      <c r="H938" s="108"/>
      <c r="I938" s="196">
        <f t="shared" si="45"/>
        <v>0</v>
      </c>
      <c r="J938" s="108"/>
    </row>
    <row r="939" spans="1:10" x14ac:dyDescent="0.3">
      <c r="A939" s="287" t="str">
        <f t="shared" si="43"/>
        <v>N</v>
      </c>
      <c r="B939" s="192" t="s">
        <v>60</v>
      </c>
      <c r="C939" s="151">
        <f t="shared" si="44"/>
        <v>0</v>
      </c>
      <c r="D939" s="193"/>
      <c r="E939" s="194"/>
      <c r="F939" s="195"/>
      <c r="G939" s="194"/>
      <c r="H939" s="108"/>
      <c r="I939" s="196">
        <f t="shared" si="45"/>
        <v>0</v>
      </c>
      <c r="J939" s="108"/>
    </row>
    <row r="940" spans="1:10" x14ac:dyDescent="0.3">
      <c r="A940" s="287" t="str">
        <f t="shared" si="43"/>
        <v>N</v>
      </c>
      <c r="B940" s="192" t="s">
        <v>60</v>
      </c>
      <c r="C940" s="151">
        <f t="shared" si="44"/>
        <v>0</v>
      </c>
      <c r="D940" s="193"/>
      <c r="E940" s="194"/>
      <c r="F940" s="195"/>
      <c r="G940" s="194"/>
      <c r="H940" s="108"/>
      <c r="I940" s="196">
        <f t="shared" si="45"/>
        <v>0</v>
      </c>
      <c r="J940" s="108"/>
    </row>
    <row r="941" spans="1:10" x14ac:dyDescent="0.3">
      <c r="A941" s="287" t="str">
        <f t="shared" si="43"/>
        <v>N</v>
      </c>
      <c r="B941" s="192" t="s">
        <v>60</v>
      </c>
      <c r="C941" s="151">
        <f t="shared" si="44"/>
        <v>0</v>
      </c>
      <c r="D941" s="193"/>
      <c r="E941" s="194"/>
      <c r="F941" s="195"/>
      <c r="G941" s="194"/>
      <c r="H941" s="108"/>
      <c r="I941" s="196">
        <f t="shared" si="45"/>
        <v>0</v>
      </c>
      <c r="J941" s="108"/>
    </row>
    <row r="942" spans="1:10" x14ac:dyDescent="0.3">
      <c r="A942" s="287" t="str">
        <f t="shared" si="43"/>
        <v>N</v>
      </c>
      <c r="B942" s="192" t="s">
        <v>60</v>
      </c>
      <c r="C942" s="151">
        <f t="shared" si="44"/>
        <v>0</v>
      </c>
      <c r="D942" s="193"/>
      <c r="E942" s="194"/>
      <c r="F942" s="195"/>
      <c r="G942" s="194"/>
      <c r="H942" s="108"/>
      <c r="I942" s="196">
        <f t="shared" si="45"/>
        <v>0</v>
      </c>
      <c r="J942" s="108"/>
    </row>
    <row r="943" spans="1:10" x14ac:dyDescent="0.3">
      <c r="A943" s="287" t="str">
        <f t="shared" si="43"/>
        <v>N</v>
      </c>
      <c r="B943" s="192" t="s">
        <v>60</v>
      </c>
      <c r="C943" s="151">
        <f t="shared" si="44"/>
        <v>0</v>
      </c>
      <c r="D943" s="193"/>
      <c r="E943" s="194"/>
      <c r="F943" s="195"/>
      <c r="G943" s="194"/>
      <c r="H943" s="108"/>
      <c r="I943" s="196">
        <f t="shared" si="45"/>
        <v>0</v>
      </c>
      <c r="J943" s="108"/>
    </row>
    <row r="944" spans="1:10" x14ac:dyDescent="0.3">
      <c r="A944" s="287" t="str">
        <f t="shared" si="43"/>
        <v>N</v>
      </c>
      <c r="B944" s="192" t="s">
        <v>60</v>
      </c>
      <c r="C944" s="151">
        <f t="shared" si="44"/>
        <v>0</v>
      </c>
      <c r="D944" s="193"/>
      <c r="E944" s="194"/>
      <c r="F944" s="195"/>
      <c r="G944" s="194"/>
      <c r="H944" s="108"/>
      <c r="I944" s="196">
        <f t="shared" si="45"/>
        <v>0</v>
      </c>
      <c r="J944" s="108"/>
    </row>
    <row r="945" spans="1:10" x14ac:dyDescent="0.3">
      <c r="A945" s="287" t="str">
        <f t="shared" si="43"/>
        <v>N</v>
      </c>
      <c r="B945" s="192" t="s">
        <v>60</v>
      </c>
      <c r="C945" s="151">
        <f t="shared" si="44"/>
        <v>0</v>
      </c>
      <c r="D945" s="193"/>
      <c r="E945" s="194"/>
      <c r="F945" s="195"/>
      <c r="G945" s="194"/>
      <c r="H945" s="108"/>
      <c r="I945" s="196">
        <f t="shared" si="45"/>
        <v>0</v>
      </c>
      <c r="J945" s="108"/>
    </row>
    <row r="946" spans="1:10" x14ac:dyDescent="0.3">
      <c r="A946" s="287" t="str">
        <f t="shared" si="43"/>
        <v>N</v>
      </c>
      <c r="B946" s="192" t="s">
        <v>60</v>
      </c>
      <c r="C946" s="151">
        <f t="shared" si="44"/>
        <v>0</v>
      </c>
      <c r="D946" s="193"/>
      <c r="E946" s="194"/>
      <c r="F946" s="195"/>
      <c r="G946" s="194"/>
      <c r="H946" s="108"/>
      <c r="I946" s="196">
        <f t="shared" si="45"/>
        <v>0</v>
      </c>
      <c r="J946" s="108"/>
    </row>
    <row r="947" spans="1:10" x14ac:dyDescent="0.3">
      <c r="A947" s="287" t="str">
        <f t="shared" si="43"/>
        <v>N</v>
      </c>
      <c r="B947" s="192" t="s">
        <v>60</v>
      </c>
      <c r="C947" s="151">
        <f t="shared" si="44"/>
        <v>0</v>
      </c>
      <c r="D947" s="193"/>
      <c r="E947" s="194"/>
      <c r="F947" s="195"/>
      <c r="G947" s="194"/>
      <c r="H947" s="108"/>
      <c r="I947" s="196">
        <f t="shared" si="45"/>
        <v>0</v>
      </c>
      <c r="J947" s="108"/>
    </row>
    <row r="948" spans="1:10" x14ac:dyDescent="0.3">
      <c r="A948" s="287" t="str">
        <f t="shared" si="43"/>
        <v>N</v>
      </c>
      <c r="B948" s="192" t="s">
        <v>60</v>
      </c>
      <c r="C948" s="151">
        <f t="shared" si="44"/>
        <v>0</v>
      </c>
      <c r="D948" s="193"/>
      <c r="E948" s="194"/>
      <c r="F948" s="195"/>
      <c r="G948" s="194"/>
      <c r="H948" s="108"/>
      <c r="I948" s="196">
        <f t="shared" si="45"/>
        <v>0</v>
      </c>
      <c r="J948" s="108"/>
    </row>
    <row r="949" spans="1:10" x14ac:dyDescent="0.3">
      <c r="A949" s="287" t="str">
        <f t="shared" si="43"/>
        <v>N</v>
      </c>
      <c r="B949" s="192" t="s">
        <v>60</v>
      </c>
      <c r="C949" s="151">
        <f t="shared" si="44"/>
        <v>0</v>
      </c>
      <c r="D949" s="193"/>
      <c r="E949" s="194"/>
      <c r="F949" s="195"/>
      <c r="G949" s="194"/>
      <c r="H949" s="108"/>
      <c r="I949" s="196">
        <f t="shared" si="45"/>
        <v>0</v>
      </c>
      <c r="J949" s="108"/>
    </row>
    <row r="950" spans="1:10" x14ac:dyDescent="0.3">
      <c r="A950" s="287" t="str">
        <f t="shared" si="43"/>
        <v>N</v>
      </c>
      <c r="B950" s="192" t="s">
        <v>60</v>
      </c>
      <c r="C950" s="151">
        <f t="shared" si="44"/>
        <v>0</v>
      </c>
      <c r="D950" s="193"/>
      <c r="E950" s="194"/>
      <c r="F950" s="195"/>
      <c r="G950" s="194"/>
      <c r="H950" s="108"/>
      <c r="I950" s="196">
        <f t="shared" si="45"/>
        <v>0</v>
      </c>
      <c r="J950" s="108"/>
    </row>
    <row r="951" spans="1:10" x14ac:dyDescent="0.3">
      <c r="A951" s="287" t="str">
        <f t="shared" si="43"/>
        <v>N</v>
      </c>
      <c r="B951" s="192" t="s">
        <v>60</v>
      </c>
      <c r="C951" s="151">
        <f t="shared" si="44"/>
        <v>0</v>
      </c>
      <c r="D951" s="193"/>
      <c r="E951" s="194"/>
      <c r="F951" s="195"/>
      <c r="G951" s="194"/>
      <c r="H951" s="108"/>
      <c r="I951" s="196">
        <f t="shared" si="45"/>
        <v>0</v>
      </c>
      <c r="J951" s="108"/>
    </row>
    <row r="952" spans="1:10" x14ac:dyDescent="0.3">
      <c r="A952" s="287" t="str">
        <f t="shared" si="43"/>
        <v>N</v>
      </c>
      <c r="B952" s="192" t="s">
        <v>60</v>
      </c>
      <c r="C952" s="151">
        <f t="shared" si="44"/>
        <v>0</v>
      </c>
      <c r="D952" s="193"/>
      <c r="E952" s="194"/>
      <c r="F952" s="195"/>
      <c r="G952" s="194"/>
      <c r="H952" s="108"/>
      <c r="I952" s="196">
        <f t="shared" si="45"/>
        <v>0</v>
      </c>
      <c r="J952" s="108"/>
    </row>
    <row r="953" spans="1:10" x14ac:dyDescent="0.3">
      <c r="A953" s="287" t="str">
        <f t="shared" si="43"/>
        <v>N</v>
      </c>
      <c r="B953" s="192" t="s">
        <v>60</v>
      </c>
      <c r="C953" s="151">
        <f t="shared" si="44"/>
        <v>0</v>
      </c>
      <c r="D953" s="193"/>
      <c r="E953" s="194"/>
      <c r="F953" s="195"/>
      <c r="G953" s="194"/>
      <c r="H953" s="108"/>
      <c r="I953" s="196">
        <f t="shared" si="45"/>
        <v>0</v>
      </c>
      <c r="J953" s="108"/>
    </row>
    <row r="954" spans="1:10" x14ac:dyDescent="0.3">
      <c r="A954" s="287" t="str">
        <f t="shared" si="43"/>
        <v>N</v>
      </c>
      <c r="B954" s="192" t="s">
        <v>60</v>
      </c>
      <c r="C954" s="151">
        <f t="shared" si="44"/>
        <v>0</v>
      </c>
      <c r="D954" s="193"/>
      <c r="E954" s="194"/>
      <c r="F954" s="195"/>
      <c r="G954" s="194"/>
      <c r="H954" s="108"/>
      <c r="I954" s="196">
        <f t="shared" si="45"/>
        <v>0</v>
      </c>
      <c r="J954" s="108"/>
    </row>
    <row r="955" spans="1:10" x14ac:dyDescent="0.3">
      <c r="A955" s="287" t="str">
        <f t="shared" si="43"/>
        <v>N</v>
      </c>
      <c r="B955" s="192" t="s">
        <v>60</v>
      </c>
      <c r="C955" s="151">
        <f t="shared" si="44"/>
        <v>0</v>
      </c>
      <c r="D955" s="193"/>
      <c r="E955" s="194"/>
      <c r="F955" s="195"/>
      <c r="G955" s="194"/>
      <c r="H955" s="108"/>
      <c r="I955" s="196">
        <f t="shared" si="45"/>
        <v>0</v>
      </c>
      <c r="J955" s="108"/>
    </row>
    <row r="956" spans="1:10" x14ac:dyDescent="0.3">
      <c r="A956" s="287" t="str">
        <f t="shared" si="43"/>
        <v>N</v>
      </c>
      <c r="B956" s="192" t="s">
        <v>60</v>
      </c>
      <c r="C956" s="151">
        <f t="shared" si="44"/>
        <v>0</v>
      </c>
      <c r="D956" s="193"/>
      <c r="E956" s="194"/>
      <c r="F956" s="195"/>
      <c r="G956" s="194"/>
      <c r="H956" s="108"/>
      <c r="I956" s="196">
        <f t="shared" si="45"/>
        <v>0</v>
      </c>
      <c r="J956" s="108"/>
    </row>
    <row r="957" spans="1:10" x14ac:dyDescent="0.3">
      <c r="A957" s="287" t="str">
        <f t="shared" si="43"/>
        <v>N</v>
      </c>
      <c r="B957" s="192" t="s">
        <v>60</v>
      </c>
      <c r="C957" s="151">
        <f t="shared" si="44"/>
        <v>0</v>
      </c>
      <c r="D957" s="193"/>
      <c r="E957" s="194"/>
      <c r="F957" s="195"/>
      <c r="G957" s="194"/>
      <c r="H957" s="108"/>
      <c r="I957" s="196">
        <f t="shared" si="45"/>
        <v>0</v>
      </c>
      <c r="J957" s="108"/>
    </row>
    <row r="958" spans="1:10" x14ac:dyDescent="0.3">
      <c r="A958" s="287" t="str">
        <f t="shared" si="43"/>
        <v>N</v>
      </c>
      <c r="B958" s="192" t="s">
        <v>60</v>
      </c>
      <c r="C958" s="151">
        <f t="shared" si="44"/>
        <v>0</v>
      </c>
      <c r="D958" s="193"/>
      <c r="E958" s="194"/>
      <c r="F958" s="195"/>
      <c r="G958" s="194"/>
      <c r="H958" s="108"/>
      <c r="I958" s="196">
        <f t="shared" si="45"/>
        <v>0</v>
      </c>
      <c r="J958" s="108"/>
    </row>
    <row r="959" spans="1:10" x14ac:dyDescent="0.3">
      <c r="A959" s="287" t="str">
        <f t="shared" si="43"/>
        <v>N</v>
      </c>
      <c r="B959" s="192" t="s">
        <v>60</v>
      </c>
      <c r="C959" s="151">
        <f t="shared" si="44"/>
        <v>0</v>
      </c>
      <c r="D959" s="193"/>
      <c r="E959" s="194"/>
      <c r="F959" s="195"/>
      <c r="G959" s="194"/>
      <c r="H959" s="108"/>
      <c r="I959" s="196">
        <f t="shared" si="45"/>
        <v>0</v>
      </c>
      <c r="J959" s="108"/>
    </row>
    <row r="960" spans="1:10" x14ac:dyDescent="0.3">
      <c r="A960" s="287" t="str">
        <f t="shared" si="43"/>
        <v>N</v>
      </c>
      <c r="B960" s="192" t="s">
        <v>60</v>
      </c>
      <c r="C960" s="151">
        <f t="shared" si="44"/>
        <v>0</v>
      </c>
      <c r="D960" s="193"/>
      <c r="E960" s="194"/>
      <c r="F960" s="195"/>
      <c r="G960" s="194"/>
      <c r="H960" s="108"/>
      <c r="I960" s="196">
        <f t="shared" si="45"/>
        <v>0</v>
      </c>
      <c r="J960" s="108"/>
    </row>
    <row r="961" spans="1:10" x14ac:dyDescent="0.3">
      <c r="A961" s="287" t="str">
        <f t="shared" si="43"/>
        <v>N</v>
      </c>
      <c r="B961" s="192" t="s">
        <v>60</v>
      </c>
      <c r="C961" s="151">
        <f t="shared" si="44"/>
        <v>0</v>
      </c>
      <c r="D961" s="193"/>
      <c r="E961" s="194"/>
      <c r="F961" s="195"/>
      <c r="G961" s="194"/>
      <c r="H961" s="108"/>
      <c r="I961" s="196">
        <f t="shared" si="45"/>
        <v>0</v>
      </c>
      <c r="J961" s="108"/>
    </row>
    <row r="962" spans="1:10" x14ac:dyDescent="0.3">
      <c r="A962" s="287" t="str">
        <f t="shared" si="43"/>
        <v>N</v>
      </c>
      <c r="B962" s="192" t="s">
        <v>60</v>
      </c>
      <c r="C962" s="151">
        <f t="shared" si="44"/>
        <v>0</v>
      </c>
      <c r="D962" s="193"/>
      <c r="E962" s="194"/>
      <c r="F962" s="195"/>
      <c r="G962" s="194"/>
      <c r="H962" s="108"/>
      <c r="I962" s="196">
        <f t="shared" si="45"/>
        <v>0</v>
      </c>
      <c r="J962" s="108"/>
    </row>
    <row r="963" spans="1:10" x14ac:dyDescent="0.3">
      <c r="A963" s="287" t="str">
        <f t="shared" si="43"/>
        <v>N</v>
      </c>
      <c r="B963" s="192" t="s">
        <v>60</v>
      </c>
      <c r="C963" s="151">
        <f t="shared" si="44"/>
        <v>0</v>
      </c>
      <c r="D963" s="193"/>
      <c r="E963" s="194"/>
      <c r="F963" s="195"/>
      <c r="G963" s="194"/>
      <c r="H963" s="108"/>
      <c r="I963" s="196">
        <f t="shared" si="45"/>
        <v>0</v>
      </c>
      <c r="J963" s="108"/>
    </row>
    <row r="964" spans="1:10" x14ac:dyDescent="0.3">
      <c r="A964" s="287" t="str">
        <f t="shared" si="43"/>
        <v>N</v>
      </c>
      <c r="B964" s="192" t="s">
        <v>60</v>
      </c>
      <c r="C964" s="151">
        <f t="shared" si="44"/>
        <v>0</v>
      </c>
      <c r="D964" s="193"/>
      <c r="E964" s="194"/>
      <c r="F964" s="195"/>
      <c r="G964" s="194"/>
      <c r="H964" s="108"/>
      <c r="I964" s="196">
        <f t="shared" si="45"/>
        <v>0</v>
      </c>
      <c r="J964" s="108"/>
    </row>
    <row r="965" spans="1:10" x14ac:dyDescent="0.3">
      <c r="A965" s="287" t="str">
        <f t="shared" si="43"/>
        <v>N</v>
      </c>
      <c r="B965" s="192" t="s">
        <v>60</v>
      </c>
      <c r="C965" s="151">
        <f t="shared" si="44"/>
        <v>0</v>
      </c>
      <c r="D965" s="193"/>
      <c r="E965" s="194"/>
      <c r="F965" s="195"/>
      <c r="G965" s="194"/>
      <c r="H965" s="108"/>
      <c r="I965" s="196">
        <f t="shared" si="45"/>
        <v>0</v>
      </c>
      <c r="J965" s="108"/>
    </row>
    <row r="966" spans="1:10" x14ac:dyDescent="0.3">
      <c r="A966" s="287" t="str">
        <f t="shared" si="43"/>
        <v>N</v>
      </c>
      <c r="B966" s="192" t="s">
        <v>60</v>
      </c>
      <c r="C966" s="151">
        <f t="shared" si="44"/>
        <v>0</v>
      </c>
      <c r="D966" s="193"/>
      <c r="E966" s="194"/>
      <c r="F966" s="195"/>
      <c r="G966" s="194"/>
      <c r="H966" s="108"/>
      <c r="I966" s="196">
        <f t="shared" si="45"/>
        <v>0</v>
      </c>
      <c r="J966" s="108"/>
    </row>
    <row r="967" spans="1:10" x14ac:dyDescent="0.3">
      <c r="A967" s="287" t="str">
        <f t="shared" ref="A967:A1000" si="46">IF(H967&gt;0,"A","N")</f>
        <v>N</v>
      </c>
      <c r="B967" s="192" t="s">
        <v>60</v>
      </c>
      <c r="C967" s="151">
        <f t="shared" ref="C967:C1000" si="47">LOOKUP(B967,podpolozky2,nazvypodpoloziek2)</f>
        <v>0</v>
      </c>
      <c r="D967" s="193"/>
      <c r="E967" s="194"/>
      <c r="F967" s="195"/>
      <c r="G967" s="194"/>
      <c r="H967" s="108"/>
      <c r="I967" s="196">
        <f t="shared" ref="I967:I1000" si="48">H967-J967</f>
        <v>0</v>
      </c>
      <c r="J967" s="108"/>
    </row>
    <row r="968" spans="1:10" x14ac:dyDescent="0.3">
      <c r="A968" s="287" t="str">
        <f t="shared" si="46"/>
        <v>N</v>
      </c>
      <c r="B968" s="192" t="s">
        <v>60</v>
      </c>
      <c r="C968" s="151">
        <f t="shared" si="47"/>
        <v>0</v>
      </c>
      <c r="D968" s="193"/>
      <c r="E968" s="194"/>
      <c r="F968" s="195"/>
      <c r="G968" s="194"/>
      <c r="H968" s="108"/>
      <c r="I968" s="196">
        <f t="shared" si="48"/>
        <v>0</v>
      </c>
      <c r="J968" s="108"/>
    </row>
    <row r="969" spans="1:10" x14ac:dyDescent="0.3">
      <c r="A969" s="287" t="str">
        <f t="shared" si="46"/>
        <v>N</v>
      </c>
      <c r="B969" s="192" t="s">
        <v>60</v>
      </c>
      <c r="C969" s="151">
        <f t="shared" si="47"/>
        <v>0</v>
      </c>
      <c r="D969" s="193"/>
      <c r="E969" s="194"/>
      <c r="F969" s="195"/>
      <c r="G969" s="194"/>
      <c r="H969" s="108"/>
      <c r="I969" s="196">
        <f t="shared" si="48"/>
        <v>0</v>
      </c>
      <c r="J969" s="108"/>
    </row>
    <row r="970" spans="1:10" x14ac:dyDescent="0.3">
      <c r="A970" s="287" t="str">
        <f t="shared" si="46"/>
        <v>N</v>
      </c>
      <c r="B970" s="192" t="s">
        <v>60</v>
      </c>
      <c r="C970" s="151">
        <f t="shared" si="47"/>
        <v>0</v>
      </c>
      <c r="D970" s="193"/>
      <c r="E970" s="194"/>
      <c r="F970" s="195"/>
      <c r="G970" s="194"/>
      <c r="H970" s="108"/>
      <c r="I970" s="196">
        <f t="shared" si="48"/>
        <v>0</v>
      </c>
      <c r="J970" s="108"/>
    </row>
    <row r="971" spans="1:10" x14ac:dyDescent="0.3">
      <c r="A971" s="287" t="str">
        <f t="shared" si="46"/>
        <v>N</v>
      </c>
      <c r="B971" s="192" t="s">
        <v>60</v>
      </c>
      <c r="C971" s="151">
        <f t="shared" si="47"/>
        <v>0</v>
      </c>
      <c r="D971" s="193"/>
      <c r="E971" s="194"/>
      <c r="F971" s="195"/>
      <c r="G971" s="194"/>
      <c r="H971" s="108"/>
      <c r="I971" s="196">
        <f t="shared" si="48"/>
        <v>0</v>
      </c>
      <c r="J971" s="108"/>
    </row>
    <row r="972" spans="1:10" x14ac:dyDescent="0.3">
      <c r="A972" s="287" t="str">
        <f t="shared" si="46"/>
        <v>N</v>
      </c>
      <c r="B972" s="192" t="s">
        <v>60</v>
      </c>
      <c r="C972" s="151">
        <f t="shared" si="47"/>
        <v>0</v>
      </c>
      <c r="D972" s="193"/>
      <c r="E972" s="194"/>
      <c r="F972" s="195"/>
      <c r="G972" s="194"/>
      <c r="H972" s="108"/>
      <c r="I972" s="196">
        <f t="shared" si="48"/>
        <v>0</v>
      </c>
      <c r="J972" s="108"/>
    </row>
    <row r="973" spans="1:10" x14ac:dyDescent="0.3">
      <c r="A973" s="287" t="str">
        <f t="shared" si="46"/>
        <v>N</v>
      </c>
      <c r="B973" s="192" t="s">
        <v>60</v>
      </c>
      <c r="C973" s="151">
        <f t="shared" si="47"/>
        <v>0</v>
      </c>
      <c r="D973" s="193"/>
      <c r="E973" s="194"/>
      <c r="F973" s="195"/>
      <c r="G973" s="194"/>
      <c r="H973" s="108"/>
      <c r="I973" s="196">
        <f t="shared" si="48"/>
        <v>0</v>
      </c>
      <c r="J973" s="108"/>
    </row>
    <row r="974" spans="1:10" x14ac:dyDescent="0.3">
      <c r="A974" s="287" t="str">
        <f t="shared" si="46"/>
        <v>N</v>
      </c>
      <c r="B974" s="192" t="s">
        <v>60</v>
      </c>
      <c r="C974" s="151">
        <f t="shared" si="47"/>
        <v>0</v>
      </c>
      <c r="D974" s="193"/>
      <c r="E974" s="194"/>
      <c r="F974" s="195"/>
      <c r="G974" s="194"/>
      <c r="H974" s="108"/>
      <c r="I974" s="196">
        <f t="shared" si="48"/>
        <v>0</v>
      </c>
      <c r="J974" s="108"/>
    </row>
    <row r="975" spans="1:10" x14ac:dyDescent="0.3">
      <c r="A975" s="287" t="str">
        <f t="shared" si="46"/>
        <v>N</v>
      </c>
      <c r="B975" s="192" t="s">
        <v>60</v>
      </c>
      <c r="C975" s="151">
        <f t="shared" si="47"/>
        <v>0</v>
      </c>
      <c r="D975" s="193"/>
      <c r="E975" s="194"/>
      <c r="F975" s="195"/>
      <c r="G975" s="194"/>
      <c r="H975" s="108"/>
      <c r="I975" s="196">
        <f t="shared" si="48"/>
        <v>0</v>
      </c>
      <c r="J975" s="108"/>
    </row>
    <row r="976" spans="1:10" x14ac:dyDescent="0.3">
      <c r="A976" s="287" t="str">
        <f t="shared" si="46"/>
        <v>N</v>
      </c>
      <c r="B976" s="192" t="s">
        <v>60</v>
      </c>
      <c r="C976" s="151">
        <f t="shared" si="47"/>
        <v>0</v>
      </c>
      <c r="D976" s="193"/>
      <c r="E976" s="194"/>
      <c r="F976" s="195"/>
      <c r="G976" s="194"/>
      <c r="H976" s="108"/>
      <c r="I976" s="196">
        <f t="shared" si="48"/>
        <v>0</v>
      </c>
      <c r="J976" s="108"/>
    </row>
    <row r="977" spans="1:10" x14ac:dyDescent="0.3">
      <c r="A977" s="287" t="str">
        <f t="shared" si="46"/>
        <v>N</v>
      </c>
      <c r="B977" s="192" t="s">
        <v>60</v>
      </c>
      <c r="C977" s="151">
        <f t="shared" si="47"/>
        <v>0</v>
      </c>
      <c r="D977" s="193"/>
      <c r="E977" s="194"/>
      <c r="F977" s="195"/>
      <c r="G977" s="194"/>
      <c r="H977" s="108"/>
      <c r="I977" s="196">
        <f t="shared" si="48"/>
        <v>0</v>
      </c>
      <c r="J977" s="108"/>
    </row>
    <row r="978" spans="1:10" x14ac:dyDescent="0.3">
      <c r="A978" s="287" t="str">
        <f t="shared" si="46"/>
        <v>N</v>
      </c>
      <c r="B978" s="192" t="s">
        <v>60</v>
      </c>
      <c r="C978" s="151">
        <f t="shared" si="47"/>
        <v>0</v>
      </c>
      <c r="D978" s="193"/>
      <c r="E978" s="194"/>
      <c r="F978" s="195"/>
      <c r="G978" s="194"/>
      <c r="H978" s="108"/>
      <c r="I978" s="196">
        <f t="shared" si="48"/>
        <v>0</v>
      </c>
      <c r="J978" s="108"/>
    </row>
    <row r="979" spans="1:10" x14ac:dyDescent="0.3">
      <c r="A979" s="287" t="str">
        <f t="shared" si="46"/>
        <v>N</v>
      </c>
      <c r="B979" s="192" t="s">
        <v>60</v>
      </c>
      <c r="C979" s="151">
        <f t="shared" si="47"/>
        <v>0</v>
      </c>
      <c r="D979" s="193"/>
      <c r="E979" s="194"/>
      <c r="F979" s="195"/>
      <c r="G979" s="194"/>
      <c r="H979" s="108"/>
      <c r="I979" s="196">
        <f t="shared" si="48"/>
        <v>0</v>
      </c>
      <c r="J979" s="108"/>
    </row>
    <row r="980" spans="1:10" x14ac:dyDescent="0.3">
      <c r="A980" s="287" t="str">
        <f t="shared" si="46"/>
        <v>N</v>
      </c>
      <c r="B980" s="192" t="s">
        <v>60</v>
      </c>
      <c r="C980" s="151">
        <f t="shared" si="47"/>
        <v>0</v>
      </c>
      <c r="D980" s="193"/>
      <c r="E980" s="194"/>
      <c r="F980" s="195"/>
      <c r="G980" s="194"/>
      <c r="H980" s="108"/>
      <c r="I980" s="196">
        <f t="shared" si="48"/>
        <v>0</v>
      </c>
      <c r="J980" s="108"/>
    </row>
    <row r="981" spans="1:10" x14ac:dyDescent="0.3">
      <c r="A981" s="287" t="str">
        <f t="shared" si="46"/>
        <v>N</v>
      </c>
      <c r="B981" s="192" t="s">
        <v>60</v>
      </c>
      <c r="C981" s="151">
        <f t="shared" si="47"/>
        <v>0</v>
      </c>
      <c r="D981" s="193"/>
      <c r="E981" s="194"/>
      <c r="F981" s="195"/>
      <c r="G981" s="194"/>
      <c r="H981" s="108"/>
      <c r="I981" s="196">
        <f t="shared" si="48"/>
        <v>0</v>
      </c>
      <c r="J981" s="108"/>
    </row>
    <row r="982" spans="1:10" x14ac:dyDescent="0.3">
      <c r="A982" s="287" t="str">
        <f t="shared" si="46"/>
        <v>N</v>
      </c>
      <c r="B982" s="192" t="s">
        <v>60</v>
      </c>
      <c r="C982" s="151">
        <f t="shared" si="47"/>
        <v>0</v>
      </c>
      <c r="D982" s="193"/>
      <c r="E982" s="194"/>
      <c r="F982" s="195"/>
      <c r="G982" s="194"/>
      <c r="H982" s="108"/>
      <c r="I982" s="196">
        <f t="shared" si="48"/>
        <v>0</v>
      </c>
      <c r="J982" s="108"/>
    </row>
    <row r="983" spans="1:10" x14ac:dyDescent="0.3">
      <c r="A983" s="287" t="str">
        <f t="shared" si="46"/>
        <v>N</v>
      </c>
      <c r="B983" s="192" t="s">
        <v>60</v>
      </c>
      <c r="C983" s="151">
        <f t="shared" si="47"/>
        <v>0</v>
      </c>
      <c r="D983" s="193"/>
      <c r="E983" s="194"/>
      <c r="F983" s="195"/>
      <c r="G983" s="194"/>
      <c r="H983" s="108"/>
      <c r="I983" s="196">
        <f t="shared" si="48"/>
        <v>0</v>
      </c>
      <c r="J983" s="108"/>
    </row>
    <row r="984" spans="1:10" x14ac:dyDescent="0.3">
      <c r="A984" s="287" t="str">
        <f t="shared" si="46"/>
        <v>N</v>
      </c>
      <c r="B984" s="192" t="s">
        <v>60</v>
      </c>
      <c r="C984" s="151">
        <f t="shared" si="47"/>
        <v>0</v>
      </c>
      <c r="D984" s="193"/>
      <c r="E984" s="194"/>
      <c r="F984" s="195"/>
      <c r="G984" s="194"/>
      <c r="H984" s="108"/>
      <c r="I984" s="196">
        <f t="shared" si="48"/>
        <v>0</v>
      </c>
      <c r="J984" s="108"/>
    </row>
    <row r="985" spans="1:10" x14ac:dyDescent="0.3">
      <c r="A985" s="287" t="str">
        <f t="shared" si="46"/>
        <v>N</v>
      </c>
      <c r="B985" s="192" t="s">
        <v>60</v>
      </c>
      <c r="C985" s="151">
        <f t="shared" si="47"/>
        <v>0</v>
      </c>
      <c r="D985" s="193"/>
      <c r="E985" s="194"/>
      <c r="F985" s="195"/>
      <c r="G985" s="194"/>
      <c r="H985" s="108"/>
      <c r="I985" s="196">
        <f t="shared" si="48"/>
        <v>0</v>
      </c>
      <c r="J985" s="108"/>
    </row>
    <row r="986" spans="1:10" x14ac:dyDescent="0.3">
      <c r="A986" s="287" t="str">
        <f t="shared" si="46"/>
        <v>N</v>
      </c>
      <c r="B986" s="192" t="s">
        <v>60</v>
      </c>
      <c r="C986" s="151">
        <f t="shared" si="47"/>
        <v>0</v>
      </c>
      <c r="D986" s="193"/>
      <c r="E986" s="194"/>
      <c r="F986" s="195"/>
      <c r="G986" s="194"/>
      <c r="H986" s="108"/>
      <c r="I986" s="196">
        <f t="shared" si="48"/>
        <v>0</v>
      </c>
      <c r="J986" s="108"/>
    </row>
    <row r="987" spans="1:10" x14ac:dyDescent="0.3">
      <c r="A987" s="287" t="str">
        <f t="shared" si="46"/>
        <v>N</v>
      </c>
      <c r="B987" s="192" t="s">
        <v>60</v>
      </c>
      <c r="C987" s="151">
        <f t="shared" si="47"/>
        <v>0</v>
      </c>
      <c r="D987" s="193"/>
      <c r="E987" s="194"/>
      <c r="F987" s="195"/>
      <c r="G987" s="194"/>
      <c r="H987" s="108"/>
      <c r="I987" s="196">
        <f t="shared" si="48"/>
        <v>0</v>
      </c>
      <c r="J987" s="108"/>
    </row>
    <row r="988" spans="1:10" x14ac:dyDescent="0.3">
      <c r="A988" s="287" t="str">
        <f t="shared" si="46"/>
        <v>N</v>
      </c>
      <c r="B988" s="192" t="s">
        <v>60</v>
      </c>
      <c r="C988" s="151">
        <f t="shared" si="47"/>
        <v>0</v>
      </c>
      <c r="D988" s="193"/>
      <c r="E988" s="194"/>
      <c r="F988" s="195"/>
      <c r="G988" s="194"/>
      <c r="H988" s="108"/>
      <c r="I988" s="196">
        <f t="shared" si="48"/>
        <v>0</v>
      </c>
      <c r="J988" s="108"/>
    </row>
    <row r="989" spans="1:10" x14ac:dyDescent="0.3">
      <c r="A989" s="287" t="str">
        <f t="shared" si="46"/>
        <v>N</v>
      </c>
      <c r="B989" s="192" t="s">
        <v>60</v>
      </c>
      <c r="C989" s="151">
        <f t="shared" si="47"/>
        <v>0</v>
      </c>
      <c r="D989" s="193"/>
      <c r="E989" s="194"/>
      <c r="F989" s="195"/>
      <c r="G989" s="194"/>
      <c r="H989" s="108"/>
      <c r="I989" s="196">
        <f t="shared" si="48"/>
        <v>0</v>
      </c>
      <c r="J989" s="108"/>
    </row>
    <row r="990" spans="1:10" x14ac:dyDescent="0.3">
      <c r="A990" s="287" t="str">
        <f t="shared" si="46"/>
        <v>N</v>
      </c>
      <c r="B990" s="192" t="s">
        <v>60</v>
      </c>
      <c r="C990" s="151">
        <f t="shared" si="47"/>
        <v>0</v>
      </c>
      <c r="D990" s="193"/>
      <c r="E990" s="194"/>
      <c r="F990" s="195"/>
      <c r="G990" s="194"/>
      <c r="H990" s="108"/>
      <c r="I990" s="196">
        <f t="shared" si="48"/>
        <v>0</v>
      </c>
      <c r="J990" s="108"/>
    </row>
    <row r="991" spans="1:10" x14ac:dyDescent="0.3">
      <c r="A991" s="287" t="str">
        <f t="shared" si="46"/>
        <v>N</v>
      </c>
      <c r="B991" s="192" t="s">
        <v>60</v>
      </c>
      <c r="C991" s="151">
        <f t="shared" si="47"/>
        <v>0</v>
      </c>
      <c r="D991" s="193"/>
      <c r="E991" s="194"/>
      <c r="F991" s="195"/>
      <c r="G991" s="194"/>
      <c r="H991" s="108"/>
      <c r="I991" s="196">
        <f t="shared" si="48"/>
        <v>0</v>
      </c>
      <c r="J991" s="108"/>
    </row>
    <row r="992" spans="1:10" x14ac:dyDescent="0.3">
      <c r="A992" s="287" t="str">
        <f t="shared" si="46"/>
        <v>N</v>
      </c>
      <c r="B992" s="192" t="s">
        <v>60</v>
      </c>
      <c r="C992" s="151">
        <f t="shared" si="47"/>
        <v>0</v>
      </c>
      <c r="D992" s="193"/>
      <c r="E992" s="194"/>
      <c r="F992" s="195"/>
      <c r="G992" s="194"/>
      <c r="H992" s="108"/>
      <c r="I992" s="196">
        <f t="shared" si="48"/>
        <v>0</v>
      </c>
      <c r="J992" s="108"/>
    </row>
    <row r="993" spans="1:10" x14ac:dyDescent="0.3">
      <c r="A993" s="287" t="str">
        <f t="shared" si="46"/>
        <v>N</v>
      </c>
      <c r="B993" s="192" t="s">
        <v>60</v>
      </c>
      <c r="C993" s="151">
        <f t="shared" si="47"/>
        <v>0</v>
      </c>
      <c r="D993" s="193"/>
      <c r="E993" s="194"/>
      <c r="F993" s="195"/>
      <c r="G993" s="194"/>
      <c r="H993" s="108"/>
      <c r="I993" s="196">
        <f t="shared" si="48"/>
        <v>0</v>
      </c>
      <c r="J993" s="108"/>
    </row>
    <row r="994" spans="1:10" x14ac:dyDescent="0.3">
      <c r="A994" s="287" t="str">
        <f t="shared" si="46"/>
        <v>N</v>
      </c>
      <c r="B994" s="192" t="s">
        <v>60</v>
      </c>
      <c r="C994" s="151">
        <f t="shared" si="47"/>
        <v>0</v>
      </c>
      <c r="D994" s="193"/>
      <c r="E994" s="194"/>
      <c r="F994" s="195"/>
      <c r="G994" s="194"/>
      <c r="H994" s="108"/>
      <c r="I994" s="196">
        <f t="shared" si="48"/>
        <v>0</v>
      </c>
      <c r="J994" s="108"/>
    </row>
    <row r="995" spans="1:10" x14ac:dyDescent="0.3">
      <c r="A995" s="287" t="str">
        <f t="shared" si="46"/>
        <v>N</v>
      </c>
      <c r="B995" s="192" t="s">
        <v>60</v>
      </c>
      <c r="C995" s="151">
        <f t="shared" si="47"/>
        <v>0</v>
      </c>
      <c r="D995" s="193"/>
      <c r="E995" s="194"/>
      <c r="F995" s="195"/>
      <c r="G995" s="194"/>
      <c r="H995" s="108"/>
      <c r="I995" s="196">
        <f t="shared" si="48"/>
        <v>0</v>
      </c>
      <c r="J995" s="108"/>
    </row>
    <row r="996" spans="1:10" x14ac:dyDescent="0.3">
      <c r="A996" s="287" t="str">
        <f t="shared" si="46"/>
        <v>N</v>
      </c>
      <c r="B996" s="192" t="s">
        <v>60</v>
      </c>
      <c r="C996" s="151">
        <f t="shared" si="47"/>
        <v>0</v>
      </c>
      <c r="D996" s="193"/>
      <c r="E996" s="194"/>
      <c r="F996" s="195"/>
      <c r="G996" s="194"/>
      <c r="H996" s="108"/>
      <c r="I996" s="196">
        <f t="shared" si="48"/>
        <v>0</v>
      </c>
      <c r="J996" s="108"/>
    </row>
    <row r="997" spans="1:10" x14ac:dyDescent="0.3">
      <c r="A997" s="287" t="str">
        <f t="shared" si="46"/>
        <v>N</v>
      </c>
      <c r="B997" s="192" t="s">
        <v>60</v>
      </c>
      <c r="C997" s="151">
        <f t="shared" si="47"/>
        <v>0</v>
      </c>
      <c r="D997" s="193"/>
      <c r="E997" s="194"/>
      <c r="F997" s="195"/>
      <c r="G997" s="194"/>
      <c r="H997" s="108"/>
      <c r="I997" s="196">
        <f t="shared" si="48"/>
        <v>0</v>
      </c>
      <c r="J997" s="108"/>
    </row>
    <row r="998" spans="1:10" x14ac:dyDescent="0.3">
      <c r="A998" s="287" t="str">
        <f t="shared" si="46"/>
        <v>N</v>
      </c>
      <c r="B998" s="192" t="s">
        <v>60</v>
      </c>
      <c r="C998" s="151">
        <f t="shared" si="47"/>
        <v>0</v>
      </c>
      <c r="D998" s="193"/>
      <c r="E998" s="194"/>
      <c r="F998" s="195"/>
      <c r="G998" s="194"/>
      <c r="H998" s="108"/>
      <c r="I998" s="196">
        <f t="shared" si="48"/>
        <v>0</v>
      </c>
      <c r="J998" s="108"/>
    </row>
    <row r="999" spans="1:10" x14ac:dyDescent="0.3">
      <c r="A999" s="287" t="str">
        <f t="shared" si="46"/>
        <v>N</v>
      </c>
      <c r="B999" s="192" t="s">
        <v>60</v>
      </c>
      <c r="C999" s="151">
        <f t="shared" si="47"/>
        <v>0</v>
      </c>
      <c r="D999" s="193"/>
      <c r="E999" s="194"/>
      <c r="F999" s="195"/>
      <c r="G999" s="194"/>
      <c r="H999" s="108"/>
      <c r="I999" s="196">
        <f t="shared" si="48"/>
        <v>0</v>
      </c>
      <c r="J999" s="108"/>
    </row>
    <row r="1000" spans="1:10" x14ac:dyDescent="0.3">
      <c r="A1000" s="287" t="str">
        <f t="shared" si="46"/>
        <v>N</v>
      </c>
      <c r="B1000" s="192" t="s">
        <v>60</v>
      </c>
      <c r="C1000" s="151">
        <f t="shared" si="47"/>
        <v>0</v>
      </c>
      <c r="D1000" s="193"/>
      <c r="E1000" s="194"/>
      <c r="F1000" s="195"/>
      <c r="G1000" s="194"/>
      <c r="H1000" s="108"/>
      <c r="I1000" s="196">
        <f t="shared" si="48"/>
        <v>0</v>
      </c>
      <c r="J1000" s="108"/>
    </row>
  </sheetData>
  <sheetProtection algorithmName="SHA-512" hashValue="kmfjEMwZVSJEq8op99PWJFuRnJNjqJdGwdkwcfc6pEEYGkcQAVBxQU/rFKK9TdeHr9jORXqH8dGkQkA32yUjUA==" saltValue="D0w5YV2r26JVtKZZ/5c1Zw==" spinCount="100000" sheet="1" sort="0" autoFilter="0"/>
  <protectedRanges>
    <protectedRange sqref="I2:J2 J6:J1000 B6:B1000 D6:H1000" name="Rozsah1"/>
  </protectedRanges>
  <autoFilter ref="A4:A1000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data!$A$2:$A$123</xm:f>
          </x14:formula1>
          <xm:sqref>B6:B1000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000"/>
  <sheetViews>
    <sheetView zoomScale="90" zoomScaleNormal="90" workbookViewId="0">
      <selection activeCell="B6" sqref="B6"/>
    </sheetView>
  </sheetViews>
  <sheetFormatPr defaultColWidth="9.140625" defaultRowHeight="15" x14ac:dyDescent="0.3"/>
  <cols>
    <col min="1" max="1" width="4.85546875" style="188" customWidth="1"/>
    <col min="2" max="2" width="17" style="197" customWidth="1"/>
    <col min="3" max="3" width="55.42578125" style="188" customWidth="1"/>
    <col min="4" max="4" width="19.28515625" style="183" customWidth="1"/>
    <col min="5" max="5" width="19.28515625" style="184" customWidth="1"/>
    <col min="6" max="6" width="43" style="185" customWidth="1"/>
    <col min="7" max="7" width="19.28515625" style="184" customWidth="1"/>
    <col min="8" max="10" width="15.140625" style="198" customWidth="1"/>
    <col min="11" max="16384" width="9.140625" style="188"/>
  </cols>
  <sheetData>
    <row r="1" spans="1:10" x14ac:dyDescent="0.3">
      <c r="B1" s="182" t="str">
        <f>R_DETAIL!B2</f>
        <v>projekt</v>
      </c>
      <c r="C1" s="182" t="str">
        <f>R_DETAIL!C2</f>
        <v>SAMRS/</v>
      </c>
      <c r="H1" s="312" t="s">
        <v>15</v>
      </c>
      <c r="I1" s="186" t="s">
        <v>14</v>
      </c>
      <c r="J1" s="187" t="s">
        <v>13</v>
      </c>
    </row>
    <row r="2" spans="1:10" ht="15.75" x14ac:dyDescent="0.35">
      <c r="B2" s="237" t="s">
        <v>205</v>
      </c>
      <c r="H2" s="312"/>
      <c r="I2" s="189" t="s">
        <v>47</v>
      </c>
      <c r="J2" s="189" t="s">
        <v>47</v>
      </c>
    </row>
    <row r="4" spans="1:10" ht="16.5" x14ac:dyDescent="0.3">
      <c r="A4" s="318" t="s">
        <v>7</v>
      </c>
      <c r="B4" s="317" t="s">
        <v>45</v>
      </c>
      <c r="C4" s="317"/>
      <c r="H4" s="190">
        <f>SUM(H6:H7994)</f>
        <v>0</v>
      </c>
      <c r="I4" s="190">
        <f>SUM(I6:I7994)</f>
        <v>0</v>
      </c>
      <c r="J4" s="190">
        <f>SUM(J6:J7994)</f>
        <v>0</v>
      </c>
    </row>
    <row r="5" spans="1:10" x14ac:dyDescent="0.3">
      <c r="A5" s="318"/>
      <c r="B5" s="182" t="s">
        <v>8</v>
      </c>
      <c r="C5" s="182" t="s">
        <v>32</v>
      </c>
      <c r="D5" s="191" t="s">
        <v>9</v>
      </c>
      <c r="E5" s="186" t="s">
        <v>10</v>
      </c>
      <c r="F5" s="182" t="s">
        <v>11</v>
      </c>
      <c r="G5" s="186" t="s">
        <v>12</v>
      </c>
      <c r="H5" s="187" t="s">
        <v>25</v>
      </c>
      <c r="I5" s="187" t="s">
        <v>5</v>
      </c>
      <c r="J5" s="187" t="s">
        <v>6</v>
      </c>
    </row>
    <row r="6" spans="1:10" x14ac:dyDescent="0.3">
      <c r="A6" s="287" t="str">
        <f>IF(H6&gt;0,"A","N")</f>
        <v>N</v>
      </c>
      <c r="B6" s="192" t="s">
        <v>60</v>
      </c>
      <c r="C6" s="151">
        <f>LOOKUP(B6,podpolozky2,nazvypodpoloziek2)</f>
        <v>0</v>
      </c>
      <c r="D6" s="193"/>
      <c r="E6" s="194"/>
      <c r="F6" s="195"/>
      <c r="G6" s="194"/>
      <c r="H6" s="108"/>
      <c r="I6" s="196">
        <f>H6-J6</f>
        <v>0</v>
      </c>
      <c r="J6" s="108"/>
    </row>
    <row r="7" spans="1:10" x14ac:dyDescent="0.3">
      <c r="A7" s="287" t="str">
        <f t="shared" ref="A7:A70" si="0">IF(H7&gt;0,"A","N")</f>
        <v>N</v>
      </c>
      <c r="B7" s="192" t="s">
        <v>60</v>
      </c>
      <c r="C7" s="151">
        <f t="shared" ref="C7:C70" si="1">LOOKUP(B7,podpolozky2,nazvypodpoloziek2)</f>
        <v>0</v>
      </c>
      <c r="D7" s="193"/>
      <c r="E7" s="194"/>
      <c r="F7" s="195"/>
      <c r="G7" s="194"/>
      <c r="H7" s="108"/>
      <c r="I7" s="196">
        <f t="shared" ref="I7:I70" si="2">H7-J7</f>
        <v>0</v>
      </c>
      <c r="J7" s="108"/>
    </row>
    <row r="8" spans="1:10" x14ac:dyDescent="0.3">
      <c r="A8" s="287" t="str">
        <f t="shared" si="0"/>
        <v>N</v>
      </c>
      <c r="B8" s="192" t="s">
        <v>60</v>
      </c>
      <c r="C8" s="151">
        <f t="shared" si="1"/>
        <v>0</v>
      </c>
      <c r="D8" s="193"/>
      <c r="E8" s="194"/>
      <c r="F8" s="195"/>
      <c r="G8" s="194"/>
      <c r="H8" s="108"/>
      <c r="I8" s="196">
        <f t="shared" si="2"/>
        <v>0</v>
      </c>
      <c r="J8" s="108"/>
    </row>
    <row r="9" spans="1:10" x14ac:dyDescent="0.3">
      <c r="A9" s="287" t="str">
        <f t="shared" si="0"/>
        <v>N</v>
      </c>
      <c r="B9" s="192" t="s">
        <v>60</v>
      </c>
      <c r="C9" s="151">
        <f t="shared" si="1"/>
        <v>0</v>
      </c>
      <c r="D9" s="193"/>
      <c r="E9" s="194"/>
      <c r="F9" s="195"/>
      <c r="G9" s="194"/>
      <c r="H9" s="108"/>
      <c r="I9" s="196">
        <f t="shared" si="2"/>
        <v>0</v>
      </c>
      <c r="J9" s="108"/>
    </row>
    <row r="10" spans="1:10" x14ac:dyDescent="0.3">
      <c r="A10" s="287" t="str">
        <f t="shared" si="0"/>
        <v>N</v>
      </c>
      <c r="B10" s="192" t="s">
        <v>60</v>
      </c>
      <c r="C10" s="151">
        <f t="shared" si="1"/>
        <v>0</v>
      </c>
      <c r="D10" s="193"/>
      <c r="E10" s="194"/>
      <c r="F10" s="195"/>
      <c r="G10" s="194"/>
      <c r="H10" s="108"/>
      <c r="I10" s="196">
        <f t="shared" si="2"/>
        <v>0</v>
      </c>
      <c r="J10" s="108"/>
    </row>
    <row r="11" spans="1:10" x14ac:dyDescent="0.3">
      <c r="A11" s="287" t="str">
        <f t="shared" si="0"/>
        <v>N</v>
      </c>
      <c r="B11" s="192" t="s">
        <v>60</v>
      </c>
      <c r="C11" s="151">
        <f t="shared" si="1"/>
        <v>0</v>
      </c>
      <c r="D11" s="193"/>
      <c r="E11" s="194"/>
      <c r="F11" s="195"/>
      <c r="G11" s="194"/>
      <c r="H11" s="108"/>
      <c r="I11" s="196">
        <f t="shared" si="2"/>
        <v>0</v>
      </c>
      <c r="J11" s="108"/>
    </row>
    <row r="12" spans="1:10" x14ac:dyDescent="0.3">
      <c r="A12" s="287" t="str">
        <f t="shared" si="0"/>
        <v>N</v>
      </c>
      <c r="B12" s="192" t="s">
        <v>60</v>
      </c>
      <c r="C12" s="151">
        <f t="shared" si="1"/>
        <v>0</v>
      </c>
      <c r="D12" s="193"/>
      <c r="E12" s="194"/>
      <c r="F12" s="195"/>
      <c r="G12" s="194"/>
      <c r="H12" s="108"/>
      <c r="I12" s="196">
        <f t="shared" si="2"/>
        <v>0</v>
      </c>
      <c r="J12" s="108"/>
    </row>
    <row r="13" spans="1:10" x14ac:dyDescent="0.3">
      <c r="A13" s="287" t="str">
        <f t="shared" si="0"/>
        <v>N</v>
      </c>
      <c r="B13" s="192" t="s">
        <v>60</v>
      </c>
      <c r="C13" s="151">
        <f t="shared" si="1"/>
        <v>0</v>
      </c>
      <c r="D13" s="193"/>
      <c r="E13" s="194"/>
      <c r="F13" s="195"/>
      <c r="G13" s="194"/>
      <c r="H13" s="108"/>
      <c r="I13" s="196">
        <f t="shared" si="2"/>
        <v>0</v>
      </c>
      <c r="J13" s="108"/>
    </row>
    <row r="14" spans="1:10" x14ac:dyDescent="0.3">
      <c r="A14" s="287" t="str">
        <f t="shared" si="0"/>
        <v>N</v>
      </c>
      <c r="B14" s="192" t="s">
        <v>60</v>
      </c>
      <c r="C14" s="151">
        <f t="shared" si="1"/>
        <v>0</v>
      </c>
      <c r="D14" s="193"/>
      <c r="E14" s="194"/>
      <c r="F14" s="195"/>
      <c r="G14" s="194"/>
      <c r="H14" s="108"/>
      <c r="I14" s="196">
        <f t="shared" si="2"/>
        <v>0</v>
      </c>
      <c r="J14" s="108"/>
    </row>
    <row r="15" spans="1:10" x14ac:dyDescent="0.3">
      <c r="A15" s="287" t="str">
        <f t="shared" si="0"/>
        <v>N</v>
      </c>
      <c r="B15" s="192" t="s">
        <v>60</v>
      </c>
      <c r="C15" s="151">
        <f t="shared" si="1"/>
        <v>0</v>
      </c>
      <c r="D15" s="193"/>
      <c r="E15" s="194"/>
      <c r="F15" s="195"/>
      <c r="G15" s="194"/>
      <c r="H15" s="108"/>
      <c r="I15" s="196">
        <f t="shared" si="2"/>
        <v>0</v>
      </c>
      <c r="J15" s="108"/>
    </row>
    <row r="16" spans="1:10" x14ac:dyDescent="0.3">
      <c r="A16" s="287" t="str">
        <f t="shared" si="0"/>
        <v>N</v>
      </c>
      <c r="B16" s="192" t="s">
        <v>60</v>
      </c>
      <c r="C16" s="151">
        <f t="shared" si="1"/>
        <v>0</v>
      </c>
      <c r="D16" s="193"/>
      <c r="E16" s="194"/>
      <c r="F16" s="195"/>
      <c r="G16" s="194"/>
      <c r="H16" s="108"/>
      <c r="I16" s="196">
        <f t="shared" si="2"/>
        <v>0</v>
      </c>
      <c r="J16" s="108"/>
    </row>
    <row r="17" spans="1:10" x14ac:dyDescent="0.3">
      <c r="A17" s="287" t="str">
        <f t="shared" si="0"/>
        <v>N</v>
      </c>
      <c r="B17" s="192" t="s">
        <v>60</v>
      </c>
      <c r="C17" s="151">
        <f t="shared" si="1"/>
        <v>0</v>
      </c>
      <c r="D17" s="193"/>
      <c r="E17" s="194"/>
      <c r="F17" s="195"/>
      <c r="G17" s="194"/>
      <c r="H17" s="108"/>
      <c r="I17" s="196">
        <f t="shared" si="2"/>
        <v>0</v>
      </c>
      <c r="J17" s="108"/>
    </row>
    <row r="18" spans="1:10" x14ac:dyDescent="0.3">
      <c r="A18" s="287" t="str">
        <f t="shared" si="0"/>
        <v>N</v>
      </c>
      <c r="B18" s="192" t="s">
        <v>60</v>
      </c>
      <c r="C18" s="151">
        <f t="shared" si="1"/>
        <v>0</v>
      </c>
      <c r="D18" s="193"/>
      <c r="E18" s="194"/>
      <c r="F18" s="195"/>
      <c r="G18" s="194"/>
      <c r="H18" s="108"/>
      <c r="I18" s="196">
        <f t="shared" si="2"/>
        <v>0</v>
      </c>
      <c r="J18" s="108"/>
    </row>
    <row r="19" spans="1:10" x14ac:dyDescent="0.3">
      <c r="A19" s="287" t="str">
        <f t="shared" si="0"/>
        <v>N</v>
      </c>
      <c r="B19" s="192" t="s">
        <v>60</v>
      </c>
      <c r="C19" s="151">
        <f t="shared" si="1"/>
        <v>0</v>
      </c>
      <c r="D19" s="193"/>
      <c r="E19" s="194"/>
      <c r="F19" s="195"/>
      <c r="G19" s="194"/>
      <c r="H19" s="108"/>
      <c r="I19" s="196">
        <f t="shared" si="2"/>
        <v>0</v>
      </c>
      <c r="J19" s="108"/>
    </row>
    <row r="20" spans="1:10" x14ac:dyDescent="0.3">
      <c r="A20" s="287" t="str">
        <f t="shared" si="0"/>
        <v>N</v>
      </c>
      <c r="B20" s="192" t="s">
        <v>60</v>
      </c>
      <c r="C20" s="151">
        <f t="shared" si="1"/>
        <v>0</v>
      </c>
      <c r="D20" s="193"/>
      <c r="E20" s="194"/>
      <c r="F20" s="195"/>
      <c r="G20" s="194"/>
      <c r="H20" s="108"/>
      <c r="I20" s="196">
        <f t="shared" si="2"/>
        <v>0</v>
      </c>
      <c r="J20" s="108"/>
    </row>
    <row r="21" spans="1:10" x14ac:dyDescent="0.3">
      <c r="A21" s="287" t="str">
        <f t="shared" si="0"/>
        <v>N</v>
      </c>
      <c r="B21" s="192" t="s">
        <v>60</v>
      </c>
      <c r="C21" s="151">
        <f t="shared" si="1"/>
        <v>0</v>
      </c>
      <c r="D21" s="193"/>
      <c r="E21" s="194"/>
      <c r="F21" s="195"/>
      <c r="G21" s="194"/>
      <c r="H21" s="108"/>
      <c r="I21" s="196">
        <f t="shared" si="2"/>
        <v>0</v>
      </c>
      <c r="J21" s="108"/>
    </row>
    <row r="22" spans="1:10" x14ac:dyDescent="0.3">
      <c r="A22" s="287" t="str">
        <f t="shared" si="0"/>
        <v>N</v>
      </c>
      <c r="B22" s="192" t="s">
        <v>60</v>
      </c>
      <c r="C22" s="151">
        <f t="shared" si="1"/>
        <v>0</v>
      </c>
      <c r="D22" s="193"/>
      <c r="E22" s="194"/>
      <c r="F22" s="195"/>
      <c r="G22" s="194"/>
      <c r="H22" s="108"/>
      <c r="I22" s="196">
        <f t="shared" si="2"/>
        <v>0</v>
      </c>
      <c r="J22" s="108"/>
    </row>
    <row r="23" spans="1:10" x14ac:dyDescent="0.3">
      <c r="A23" s="287" t="str">
        <f t="shared" si="0"/>
        <v>N</v>
      </c>
      <c r="B23" s="192" t="s">
        <v>60</v>
      </c>
      <c r="C23" s="151">
        <f t="shared" si="1"/>
        <v>0</v>
      </c>
      <c r="D23" s="193"/>
      <c r="E23" s="194"/>
      <c r="F23" s="195"/>
      <c r="G23" s="194"/>
      <c r="H23" s="108"/>
      <c r="I23" s="196">
        <f t="shared" si="2"/>
        <v>0</v>
      </c>
      <c r="J23" s="108"/>
    </row>
    <row r="24" spans="1:10" x14ac:dyDescent="0.3">
      <c r="A24" s="287" t="str">
        <f t="shared" si="0"/>
        <v>N</v>
      </c>
      <c r="B24" s="192" t="s">
        <v>60</v>
      </c>
      <c r="C24" s="151">
        <f t="shared" si="1"/>
        <v>0</v>
      </c>
      <c r="D24" s="193"/>
      <c r="E24" s="194"/>
      <c r="F24" s="195"/>
      <c r="G24" s="194"/>
      <c r="H24" s="108"/>
      <c r="I24" s="196">
        <f t="shared" si="2"/>
        <v>0</v>
      </c>
      <c r="J24" s="108"/>
    </row>
    <row r="25" spans="1:10" x14ac:dyDescent="0.3">
      <c r="A25" s="287" t="str">
        <f t="shared" si="0"/>
        <v>N</v>
      </c>
      <c r="B25" s="192" t="s">
        <v>60</v>
      </c>
      <c r="C25" s="151">
        <f t="shared" si="1"/>
        <v>0</v>
      </c>
      <c r="D25" s="193"/>
      <c r="E25" s="194"/>
      <c r="F25" s="195"/>
      <c r="G25" s="194"/>
      <c r="H25" s="108"/>
      <c r="I25" s="196">
        <f t="shared" si="2"/>
        <v>0</v>
      </c>
      <c r="J25" s="108"/>
    </row>
    <row r="26" spans="1:10" x14ac:dyDescent="0.3">
      <c r="A26" s="287" t="str">
        <f t="shared" si="0"/>
        <v>N</v>
      </c>
      <c r="B26" s="192" t="s">
        <v>60</v>
      </c>
      <c r="C26" s="151">
        <f t="shared" si="1"/>
        <v>0</v>
      </c>
      <c r="D26" s="193"/>
      <c r="E26" s="194"/>
      <c r="F26" s="195"/>
      <c r="G26" s="194"/>
      <c r="H26" s="108"/>
      <c r="I26" s="196">
        <f t="shared" si="2"/>
        <v>0</v>
      </c>
      <c r="J26" s="108"/>
    </row>
    <row r="27" spans="1:10" x14ac:dyDescent="0.3">
      <c r="A27" s="287" t="str">
        <f t="shared" si="0"/>
        <v>N</v>
      </c>
      <c r="B27" s="192" t="s">
        <v>60</v>
      </c>
      <c r="C27" s="151">
        <f t="shared" si="1"/>
        <v>0</v>
      </c>
      <c r="D27" s="193"/>
      <c r="E27" s="194"/>
      <c r="F27" s="195"/>
      <c r="G27" s="194"/>
      <c r="H27" s="108"/>
      <c r="I27" s="196">
        <f t="shared" si="2"/>
        <v>0</v>
      </c>
      <c r="J27" s="108"/>
    </row>
    <row r="28" spans="1:10" x14ac:dyDescent="0.3">
      <c r="A28" s="287" t="str">
        <f t="shared" si="0"/>
        <v>N</v>
      </c>
      <c r="B28" s="192" t="s">
        <v>60</v>
      </c>
      <c r="C28" s="151">
        <f t="shared" si="1"/>
        <v>0</v>
      </c>
      <c r="D28" s="193"/>
      <c r="E28" s="194"/>
      <c r="F28" s="195"/>
      <c r="G28" s="194"/>
      <c r="H28" s="108"/>
      <c r="I28" s="196">
        <f t="shared" si="2"/>
        <v>0</v>
      </c>
      <c r="J28" s="108"/>
    </row>
    <row r="29" spans="1:10" x14ac:dyDescent="0.3">
      <c r="A29" s="287" t="str">
        <f t="shared" si="0"/>
        <v>N</v>
      </c>
      <c r="B29" s="192" t="s">
        <v>60</v>
      </c>
      <c r="C29" s="151">
        <f t="shared" si="1"/>
        <v>0</v>
      </c>
      <c r="D29" s="193"/>
      <c r="E29" s="194"/>
      <c r="F29" s="195"/>
      <c r="G29" s="194"/>
      <c r="H29" s="108"/>
      <c r="I29" s="196">
        <f t="shared" si="2"/>
        <v>0</v>
      </c>
      <c r="J29" s="108"/>
    </row>
    <row r="30" spans="1:10" x14ac:dyDescent="0.3">
      <c r="A30" s="287" t="str">
        <f t="shared" si="0"/>
        <v>N</v>
      </c>
      <c r="B30" s="192" t="s">
        <v>60</v>
      </c>
      <c r="C30" s="151">
        <f t="shared" si="1"/>
        <v>0</v>
      </c>
      <c r="D30" s="193"/>
      <c r="E30" s="194"/>
      <c r="F30" s="195"/>
      <c r="G30" s="194"/>
      <c r="H30" s="108"/>
      <c r="I30" s="196">
        <f t="shared" si="2"/>
        <v>0</v>
      </c>
      <c r="J30" s="108"/>
    </row>
    <row r="31" spans="1:10" x14ac:dyDescent="0.3">
      <c r="A31" s="287" t="str">
        <f t="shared" si="0"/>
        <v>N</v>
      </c>
      <c r="B31" s="192" t="s">
        <v>60</v>
      </c>
      <c r="C31" s="151">
        <f t="shared" si="1"/>
        <v>0</v>
      </c>
      <c r="D31" s="193"/>
      <c r="E31" s="194"/>
      <c r="F31" s="195"/>
      <c r="G31" s="194"/>
      <c r="H31" s="108"/>
      <c r="I31" s="196">
        <f t="shared" si="2"/>
        <v>0</v>
      </c>
      <c r="J31" s="108"/>
    </row>
    <row r="32" spans="1:10" x14ac:dyDescent="0.3">
      <c r="A32" s="287" t="str">
        <f t="shared" si="0"/>
        <v>N</v>
      </c>
      <c r="B32" s="192" t="s">
        <v>60</v>
      </c>
      <c r="C32" s="151">
        <f t="shared" si="1"/>
        <v>0</v>
      </c>
      <c r="D32" s="193"/>
      <c r="E32" s="194"/>
      <c r="F32" s="195"/>
      <c r="G32" s="194"/>
      <c r="H32" s="108"/>
      <c r="I32" s="196">
        <f t="shared" si="2"/>
        <v>0</v>
      </c>
      <c r="J32" s="108"/>
    </row>
    <row r="33" spans="1:10" x14ac:dyDescent="0.3">
      <c r="A33" s="287" t="str">
        <f t="shared" si="0"/>
        <v>N</v>
      </c>
      <c r="B33" s="192" t="s">
        <v>60</v>
      </c>
      <c r="C33" s="151">
        <f t="shared" si="1"/>
        <v>0</v>
      </c>
      <c r="D33" s="193"/>
      <c r="E33" s="194"/>
      <c r="F33" s="195"/>
      <c r="G33" s="194"/>
      <c r="H33" s="108"/>
      <c r="I33" s="196">
        <f t="shared" si="2"/>
        <v>0</v>
      </c>
      <c r="J33" s="108"/>
    </row>
    <row r="34" spans="1:10" x14ac:dyDescent="0.3">
      <c r="A34" s="287" t="str">
        <f t="shared" si="0"/>
        <v>N</v>
      </c>
      <c r="B34" s="192" t="s">
        <v>60</v>
      </c>
      <c r="C34" s="151">
        <f t="shared" si="1"/>
        <v>0</v>
      </c>
      <c r="D34" s="193"/>
      <c r="E34" s="194"/>
      <c r="F34" s="195"/>
      <c r="G34" s="194"/>
      <c r="H34" s="108"/>
      <c r="I34" s="196">
        <f t="shared" si="2"/>
        <v>0</v>
      </c>
      <c r="J34" s="108"/>
    </row>
    <row r="35" spans="1:10" x14ac:dyDescent="0.3">
      <c r="A35" s="287" t="str">
        <f t="shared" si="0"/>
        <v>N</v>
      </c>
      <c r="B35" s="192" t="s">
        <v>60</v>
      </c>
      <c r="C35" s="151">
        <f t="shared" si="1"/>
        <v>0</v>
      </c>
      <c r="D35" s="193"/>
      <c r="E35" s="194"/>
      <c r="F35" s="195"/>
      <c r="G35" s="194"/>
      <c r="H35" s="108"/>
      <c r="I35" s="196">
        <f t="shared" si="2"/>
        <v>0</v>
      </c>
      <c r="J35" s="108"/>
    </row>
    <row r="36" spans="1:10" x14ac:dyDescent="0.3">
      <c r="A36" s="287" t="str">
        <f t="shared" si="0"/>
        <v>N</v>
      </c>
      <c r="B36" s="192" t="s">
        <v>60</v>
      </c>
      <c r="C36" s="151">
        <f t="shared" si="1"/>
        <v>0</v>
      </c>
      <c r="D36" s="193"/>
      <c r="E36" s="194"/>
      <c r="F36" s="195"/>
      <c r="G36" s="194"/>
      <c r="H36" s="108"/>
      <c r="I36" s="196">
        <f t="shared" si="2"/>
        <v>0</v>
      </c>
      <c r="J36" s="108"/>
    </row>
    <row r="37" spans="1:10" x14ac:dyDescent="0.3">
      <c r="A37" s="287" t="str">
        <f t="shared" si="0"/>
        <v>N</v>
      </c>
      <c r="B37" s="192" t="s">
        <v>60</v>
      </c>
      <c r="C37" s="151">
        <f t="shared" si="1"/>
        <v>0</v>
      </c>
      <c r="D37" s="193"/>
      <c r="E37" s="194"/>
      <c r="F37" s="195"/>
      <c r="G37" s="194"/>
      <c r="H37" s="108"/>
      <c r="I37" s="196">
        <f t="shared" si="2"/>
        <v>0</v>
      </c>
      <c r="J37" s="108"/>
    </row>
    <row r="38" spans="1:10" x14ac:dyDescent="0.3">
      <c r="A38" s="287" t="str">
        <f t="shared" si="0"/>
        <v>N</v>
      </c>
      <c r="B38" s="192" t="s">
        <v>60</v>
      </c>
      <c r="C38" s="151">
        <f t="shared" si="1"/>
        <v>0</v>
      </c>
      <c r="D38" s="193"/>
      <c r="E38" s="194"/>
      <c r="F38" s="195"/>
      <c r="G38" s="194"/>
      <c r="H38" s="108"/>
      <c r="I38" s="196">
        <f t="shared" si="2"/>
        <v>0</v>
      </c>
      <c r="J38" s="108"/>
    </row>
    <row r="39" spans="1:10" x14ac:dyDescent="0.3">
      <c r="A39" s="287" t="str">
        <f t="shared" si="0"/>
        <v>N</v>
      </c>
      <c r="B39" s="192" t="s">
        <v>60</v>
      </c>
      <c r="C39" s="151">
        <f t="shared" si="1"/>
        <v>0</v>
      </c>
      <c r="D39" s="193"/>
      <c r="E39" s="194"/>
      <c r="F39" s="195"/>
      <c r="G39" s="194"/>
      <c r="H39" s="108"/>
      <c r="I39" s="196">
        <f t="shared" si="2"/>
        <v>0</v>
      </c>
      <c r="J39" s="108"/>
    </row>
    <row r="40" spans="1:10" x14ac:dyDescent="0.3">
      <c r="A40" s="287" t="str">
        <f t="shared" si="0"/>
        <v>N</v>
      </c>
      <c r="B40" s="192" t="s">
        <v>60</v>
      </c>
      <c r="C40" s="151">
        <f t="shared" si="1"/>
        <v>0</v>
      </c>
      <c r="D40" s="193"/>
      <c r="E40" s="194"/>
      <c r="F40" s="195"/>
      <c r="G40" s="194"/>
      <c r="H40" s="108"/>
      <c r="I40" s="196">
        <f t="shared" si="2"/>
        <v>0</v>
      </c>
      <c r="J40" s="108"/>
    </row>
    <row r="41" spans="1:10" x14ac:dyDescent="0.3">
      <c r="A41" s="287" t="str">
        <f t="shared" si="0"/>
        <v>N</v>
      </c>
      <c r="B41" s="192" t="s">
        <v>60</v>
      </c>
      <c r="C41" s="151">
        <f t="shared" si="1"/>
        <v>0</v>
      </c>
      <c r="D41" s="193"/>
      <c r="E41" s="194"/>
      <c r="F41" s="195"/>
      <c r="G41" s="194"/>
      <c r="H41" s="108"/>
      <c r="I41" s="196">
        <f t="shared" si="2"/>
        <v>0</v>
      </c>
      <c r="J41" s="108"/>
    </row>
    <row r="42" spans="1:10" x14ac:dyDescent="0.3">
      <c r="A42" s="287" t="str">
        <f t="shared" si="0"/>
        <v>N</v>
      </c>
      <c r="B42" s="192" t="s">
        <v>60</v>
      </c>
      <c r="C42" s="151">
        <f t="shared" si="1"/>
        <v>0</v>
      </c>
      <c r="D42" s="193"/>
      <c r="E42" s="194"/>
      <c r="F42" s="195"/>
      <c r="G42" s="194"/>
      <c r="H42" s="108"/>
      <c r="I42" s="196">
        <f t="shared" si="2"/>
        <v>0</v>
      </c>
      <c r="J42" s="108"/>
    </row>
    <row r="43" spans="1:10" x14ac:dyDescent="0.3">
      <c r="A43" s="287" t="str">
        <f t="shared" si="0"/>
        <v>N</v>
      </c>
      <c r="B43" s="192" t="s">
        <v>60</v>
      </c>
      <c r="C43" s="151">
        <f t="shared" si="1"/>
        <v>0</v>
      </c>
      <c r="D43" s="193"/>
      <c r="E43" s="194"/>
      <c r="F43" s="195"/>
      <c r="G43" s="194"/>
      <c r="H43" s="108"/>
      <c r="I43" s="196">
        <f t="shared" si="2"/>
        <v>0</v>
      </c>
      <c r="J43" s="108"/>
    </row>
    <row r="44" spans="1:10" x14ac:dyDescent="0.3">
      <c r="A44" s="287" t="str">
        <f t="shared" si="0"/>
        <v>N</v>
      </c>
      <c r="B44" s="192" t="s">
        <v>60</v>
      </c>
      <c r="C44" s="151">
        <f t="shared" si="1"/>
        <v>0</v>
      </c>
      <c r="D44" s="193"/>
      <c r="E44" s="194"/>
      <c r="F44" s="195"/>
      <c r="G44" s="194"/>
      <c r="H44" s="108"/>
      <c r="I44" s="196">
        <f t="shared" si="2"/>
        <v>0</v>
      </c>
      <c r="J44" s="108"/>
    </row>
    <row r="45" spans="1:10" x14ac:dyDescent="0.3">
      <c r="A45" s="287" t="str">
        <f t="shared" si="0"/>
        <v>N</v>
      </c>
      <c r="B45" s="192" t="s">
        <v>60</v>
      </c>
      <c r="C45" s="151">
        <f t="shared" si="1"/>
        <v>0</v>
      </c>
      <c r="D45" s="193"/>
      <c r="E45" s="194"/>
      <c r="F45" s="195"/>
      <c r="G45" s="194"/>
      <c r="H45" s="108"/>
      <c r="I45" s="196">
        <f t="shared" si="2"/>
        <v>0</v>
      </c>
      <c r="J45" s="108"/>
    </row>
    <row r="46" spans="1:10" x14ac:dyDescent="0.3">
      <c r="A46" s="287" t="str">
        <f t="shared" si="0"/>
        <v>N</v>
      </c>
      <c r="B46" s="192" t="s">
        <v>60</v>
      </c>
      <c r="C46" s="151">
        <f t="shared" si="1"/>
        <v>0</v>
      </c>
      <c r="D46" s="193"/>
      <c r="E46" s="194"/>
      <c r="F46" s="195"/>
      <c r="G46" s="194"/>
      <c r="H46" s="108"/>
      <c r="I46" s="196">
        <f t="shared" si="2"/>
        <v>0</v>
      </c>
      <c r="J46" s="108"/>
    </row>
    <row r="47" spans="1:10" x14ac:dyDescent="0.3">
      <c r="A47" s="287" t="str">
        <f t="shared" si="0"/>
        <v>N</v>
      </c>
      <c r="B47" s="192" t="s">
        <v>60</v>
      </c>
      <c r="C47" s="151">
        <f t="shared" si="1"/>
        <v>0</v>
      </c>
      <c r="D47" s="193"/>
      <c r="E47" s="194"/>
      <c r="F47" s="195"/>
      <c r="G47" s="194"/>
      <c r="H47" s="108"/>
      <c r="I47" s="196">
        <f t="shared" si="2"/>
        <v>0</v>
      </c>
      <c r="J47" s="108"/>
    </row>
    <row r="48" spans="1:10" x14ac:dyDescent="0.3">
      <c r="A48" s="287" t="str">
        <f t="shared" si="0"/>
        <v>N</v>
      </c>
      <c r="B48" s="192" t="s">
        <v>60</v>
      </c>
      <c r="C48" s="151">
        <f t="shared" si="1"/>
        <v>0</v>
      </c>
      <c r="D48" s="193"/>
      <c r="E48" s="194"/>
      <c r="F48" s="195"/>
      <c r="G48" s="194"/>
      <c r="H48" s="108"/>
      <c r="I48" s="196">
        <f t="shared" si="2"/>
        <v>0</v>
      </c>
      <c r="J48" s="108"/>
    </row>
    <row r="49" spans="1:10" x14ac:dyDescent="0.3">
      <c r="A49" s="287" t="str">
        <f t="shared" si="0"/>
        <v>N</v>
      </c>
      <c r="B49" s="192" t="s">
        <v>60</v>
      </c>
      <c r="C49" s="151">
        <f t="shared" si="1"/>
        <v>0</v>
      </c>
      <c r="D49" s="193"/>
      <c r="E49" s="194"/>
      <c r="F49" s="195"/>
      <c r="G49" s="194"/>
      <c r="H49" s="108"/>
      <c r="I49" s="196">
        <f t="shared" si="2"/>
        <v>0</v>
      </c>
      <c r="J49" s="108"/>
    </row>
    <row r="50" spans="1:10" x14ac:dyDescent="0.3">
      <c r="A50" s="287" t="str">
        <f t="shared" si="0"/>
        <v>N</v>
      </c>
      <c r="B50" s="192" t="s">
        <v>60</v>
      </c>
      <c r="C50" s="151">
        <f t="shared" si="1"/>
        <v>0</v>
      </c>
      <c r="D50" s="193"/>
      <c r="E50" s="194"/>
      <c r="F50" s="195"/>
      <c r="G50" s="194"/>
      <c r="H50" s="108"/>
      <c r="I50" s="196">
        <f t="shared" si="2"/>
        <v>0</v>
      </c>
      <c r="J50" s="108"/>
    </row>
    <row r="51" spans="1:10" x14ac:dyDescent="0.3">
      <c r="A51" s="287" t="str">
        <f t="shared" si="0"/>
        <v>N</v>
      </c>
      <c r="B51" s="192" t="s">
        <v>60</v>
      </c>
      <c r="C51" s="151">
        <f t="shared" si="1"/>
        <v>0</v>
      </c>
      <c r="D51" s="193"/>
      <c r="E51" s="194"/>
      <c r="F51" s="195"/>
      <c r="G51" s="194"/>
      <c r="H51" s="108"/>
      <c r="I51" s="196">
        <f t="shared" si="2"/>
        <v>0</v>
      </c>
      <c r="J51" s="108"/>
    </row>
    <row r="52" spans="1:10" x14ac:dyDescent="0.3">
      <c r="A52" s="287" t="str">
        <f t="shared" si="0"/>
        <v>N</v>
      </c>
      <c r="B52" s="192" t="s">
        <v>60</v>
      </c>
      <c r="C52" s="151">
        <f t="shared" si="1"/>
        <v>0</v>
      </c>
      <c r="D52" s="193"/>
      <c r="E52" s="194"/>
      <c r="F52" s="195"/>
      <c r="G52" s="194"/>
      <c r="H52" s="108"/>
      <c r="I52" s="196">
        <f t="shared" si="2"/>
        <v>0</v>
      </c>
      <c r="J52" s="108"/>
    </row>
    <row r="53" spans="1:10" x14ac:dyDescent="0.3">
      <c r="A53" s="287" t="str">
        <f t="shared" si="0"/>
        <v>N</v>
      </c>
      <c r="B53" s="192" t="s">
        <v>60</v>
      </c>
      <c r="C53" s="151">
        <f t="shared" si="1"/>
        <v>0</v>
      </c>
      <c r="D53" s="193"/>
      <c r="E53" s="194"/>
      <c r="F53" s="195"/>
      <c r="G53" s="194"/>
      <c r="H53" s="108"/>
      <c r="I53" s="196">
        <f t="shared" si="2"/>
        <v>0</v>
      </c>
      <c r="J53" s="108"/>
    </row>
    <row r="54" spans="1:10" x14ac:dyDescent="0.3">
      <c r="A54" s="287" t="str">
        <f t="shared" si="0"/>
        <v>N</v>
      </c>
      <c r="B54" s="192" t="s">
        <v>60</v>
      </c>
      <c r="C54" s="151">
        <f t="shared" si="1"/>
        <v>0</v>
      </c>
      <c r="D54" s="193"/>
      <c r="E54" s="194"/>
      <c r="F54" s="195"/>
      <c r="G54" s="194"/>
      <c r="H54" s="108"/>
      <c r="I54" s="196">
        <f t="shared" si="2"/>
        <v>0</v>
      </c>
      <c r="J54" s="108"/>
    </row>
    <row r="55" spans="1:10" x14ac:dyDescent="0.3">
      <c r="A55" s="287" t="str">
        <f t="shared" si="0"/>
        <v>N</v>
      </c>
      <c r="B55" s="192" t="s">
        <v>60</v>
      </c>
      <c r="C55" s="151">
        <f t="shared" si="1"/>
        <v>0</v>
      </c>
      <c r="D55" s="193"/>
      <c r="E55" s="194"/>
      <c r="F55" s="195"/>
      <c r="G55" s="194"/>
      <c r="H55" s="108"/>
      <c r="I55" s="196">
        <f t="shared" si="2"/>
        <v>0</v>
      </c>
      <c r="J55" s="108"/>
    </row>
    <row r="56" spans="1:10" x14ac:dyDescent="0.3">
      <c r="A56" s="287" t="str">
        <f t="shared" si="0"/>
        <v>N</v>
      </c>
      <c r="B56" s="192" t="s">
        <v>60</v>
      </c>
      <c r="C56" s="151">
        <f t="shared" si="1"/>
        <v>0</v>
      </c>
      <c r="D56" s="193"/>
      <c r="E56" s="194"/>
      <c r="F56" s="195"/>
      <c r="G56" s="194"/>
      <c r="H56" s="108"/>
      <c r="I56" s="196">
        <f t="shared" si="2"/>
        <v>0</v>
      </c>
      <c r="J56" s="108"/>
    </row>
    <row r="57" spans="1:10" x14ac:dyDescent="0.3">
      <c r="A57" s="287" t="str">
        <f t="shared" si="0"/>
        <v>N</v>
      </c>
      <c r="B57" s="192" t="s">
        <v>60</v>
      </c>
      <c r="C57" s="151">
        <f t="shared" si="1"/>
        <v>0</v>
      </c>
      <c r="D57" s="193"/>
      <c r="E57" s="194"/>
      <c r="F57" s="195"/>
      <c r="G57" s="194"/>
      <c r="H57" s="108"/>
      <c r="I57" s="196">
        <f t="shared" si="2"/>
        <v>0</v>
      </c>
      <c r="J57" s="108"/>
    </row>
    <row r="58" spans="1:10" x14ac:dyDescent="0.3">
      <c r="A58" s="287" t="str">
        <f t="shared" si="0"/>
        <v>N</v>
      </c>
      <c r="B58" s="192" t="s">
        <v>60</v>
      </c>
      <c r="C58" s="151">
        <f t="shared" si="1"/>
        <v>0</v>
      </c>
      <c r="D58" s="193"/>
      <c r="E58" s="194"/>
      <c r="F58" s="195"/>
      <c r="G58" s="194"/>
      <c r="H58" s="108"/>
      <c r="I58" s="196">
        <f t="shared" si="2"/>
        <v>0</v>
      </c>
      <c r="J58" s="108"/>
    </row>
    <row r="59" spans="1:10" x14ac:dyDescent="0.3">
      <c r="A59" s="287" t="str">
        <f t="shared" si="0"/>
        <v>N</v>
      </c>
      <c r="B59" s="192" t="s">
        <v>60</v>
      </c>
      <c r="C59" s="151">
        <f t="shared" si="1"/>
        <v>0</v>
      </c>
      <c r="D59" s="193"/>
      <c r="E59" s="194"/>
      <c r="F59" s="195"/>
      <c r="G59" s="194"/>
      <c r="H59" s="108"/>
      <c r="I59" s="196">
        <f t="shared" si="2"/>
        <v>0</v>
      </c>
      <c r="J59" s="108"/>
    </row>
    <row r="60" spans="1:10" x14ac:dyDescent="0.3">
      <c r="A60" s="287" t="str">
        <f t="shared" si="0"/>
        <v>N</v>
      </c>
      <c r="B60" s="192" t="s">
        <v>60</v>
      </c>
      <c r="C60" s="151">
        <f t="shared" si="1"/>
        <v>0</v>
      </c>
      <c r="D60" s="193"/>
      <c r="E60" s="194"/>
      <c r="F60" s="195"/>
      <c r="G60" s="194"/>
      <c r="H60" s="108"/>
      <c r="I60" s="196">
        <f t="shared" si="2"/>
        <v>0</v>
      </c>
      <c r="J60" s="108"/>
    </row>
    <row r="61" spans="1:10" x14ac:dyDescent="0.3">
      <c r="A61" s="287" t="str">
        <f t="shared" si="0"/>
        <v>N</v>
      </c>
      <c r="B61" s="192" t="s">
        <v>60</v>
      </c>
      <c r="C61" s="151">
        <f t="shared" si="1"/>
        <v>0</v>
      </c>
      <c r="D61" s="193"/>
      <c r="E61" s="194"/>
      <c r="F61" s="195"/>
      <c r="G61" s="194"/>
      <c r="H61" s="108"/>
      <c r="I61" s="196">
        <f t="shared" si="2"/>
        <v>0</v>
      </c>
      <c r="J61" s="108"/>
    </row>
    <row r="62" spans="1:10" x14ac:dyDescent="0.3">
      <c r="A62" s="287" t="str">
        <f t="shared" si="0"/>
        <v>N</v>
      </c>
      <c r="B62" s="192" t="s">
        <v>60</v>
      </c>
      <c r="C62" s="151">
        <f t="shared" si="1"/>
        <v>0</v>
      </c>
      <c r="D62" s="193"/>
      <c r="E62" s="194"/>
      <c r="F62" s="195"/>
      <c r="G62" s="194"/>
      <c r="H62" s="108"/>
      <c r="I62" s="196">
        <f t="shared" si="2"/>
        <v>0</v>
      </c>
      <c r="J62" s="108"/>
    </row>
    <row r="63" spans="1:10" x14ac:dyDescent="0.3">
      <c r="A63" s="287" t="str">
        <f t="shared" si="0"/>
        <v>N</v>
      </c>
      <c r="B63" s="192" t="s">
        <v>60</v>
      </c>
      <c r="C63" s="151">
        <f t="shared" si="1"/>
        <v>0</v>
      </c>
      <c r="D63" s="193"/>
      <c r="E63" s="194"/>
      <c r="F63" s="195"/>
      <c r="G63" s="194"/>
      <c r="H63" s="108"/>
      <c r="I63" s="196">
        <f t="shared" si="2"/>
        <v>0</v>
      </c>
      <c r="J63" s="108"/>
    </row>
    <row r="64" spans="1:10" x14ac:dyDescent="0.3">
      <c r="A64" s="287" t="str">
        <f t="shared" si="0"/>
        <v>N</v>
      </c>
      <c r="B64" s="192" t="s">
        <v>60</v>
      </c>
      <c r="C64" s="151">
        <f t="shared" si="1"/>
        <v>0</v>
      </c>
      <c r="D64" s="193"/>
      <c r="E64" s="194"/>
      <c r="F64" s="195"/>
      <c r="G64" s="194"/>
      <c r="H64" s="108"/>
      <c r="I64" s="196">
        <f t="shared" si="2"/>
        <v>0</v>
      </c>
      <c r="J64" s="108"/>
    </row>
    <row r="65" spans="1:10" x14ac:dyDescent="0.3">
      <c r="A65" s="287" t="str">
        <f t="shared" si="0"/>
        <v>N</v>
      </c>
      <c r="B65" s="192" t="s">
        <v>60</v>
      </c>
      <c r="C65" s="151">
        <f t="shared" si="1"/>
        <v>0</v>
      </c>
      <c r="D65" s="193"/>
      <c r="E65" s="194"/>
      <c r="F65" s="195"/>
      <c r="G65" s="194"/>
      <c r="H65" s="108"/>
      <c r="I65" s="196">
        <f t="shared" si="2"/>
        <v>0</v>
      </c>
      <c r="J65" s="108"/>
    </row>
    <row r="66" spans="1:10" x14ac:dyDescent="0.3">
      <c r="A66" s="287" t="str">
        <f t="shared" si="0"/>
        <v>N</v>
      </c>
      <c r="B66" s="192" t="s">
        <v>60</v>
      </c>
      <c r="C66" s="151">
        <f t="shared" si="1"/>
        <v>0</v>
      </c>
      <c r="D66" s="193"/>
      <c r="E66" s="194"/>
      <c r="F66" s="195"/>
      <c r="G66" s="194"/>
      <c r="H66" s="108"/>
      <c r="I66" s="196">
        <f t="shared" si="2"/>
        <v>0</v>
      </c>
      <c r="J66" s="108"/>
    </row>
    <row r="67" spans="1:10" x14ac:dyDescent="0.3">
      <c r="A67" s="287" t="str">
        <f t="shared" si="0"/>
        <v>N</v>
      </c>
      <c r="B67" s="192" t="s">
        <v>60</v>
      </c>
      <c r="C67" s="151">
        <f t="shared" si="1"/>
        <v>0</v>
      </c>
      <c r="D67" s="193"/>
      <c r="E67" s="194"/>
      <c r="F67" s="195"/>
      <c r="G67" s="194"/>
      <c r="H67" s="108"/>
      <c r="I67" s="196">
        <f t="shared" si="2"/>
        <v>0</v>
      </c>
      <c r="J67" s="108"/>
    </row>
    <row r="68" spans="1:10" x14ac:dyDescent="0.3">
      <c r="A68" s="287" t="str">
        <f t="shared" si="0"/>
        <v>N</v>
      </c>
      <c r="B68" s="192" t="s">
        <v>60</v>
      </c>
      <c r="C68" s="151">
        <f t="shared" si="1"/>
        <v>0</v>
      </c>
      <c r="D68" s="193"/>
      <c r="E68" s="194"/>
      <c r="F68" s="195"/>
      <c r="G68" s="194"/>
      <c r="H68" s="108"/>
      <c r="I68" s="196">
        <f t="shared" si="2"/>
        <v>0</v>
      </c>
      <c r="J68" s="108"/>
    </row>
    <row r="69" spans="1:10" x14ac:dyDescent="0.3">
      <c r="A69" s="287" t="str">
        <f t="shared" si="0"/>
        <v>N</v>
      </c>
      <c r="B69" s="192" t="s">
        <v>60</v>
      </c>
      <c r="C69" s="151">
        <f t="shared" si="1"/>
        <v>0</v>
      </c>
      <c r="D69" s="193"/>
      <c r="E69" s="194"/>
      <c r="F69" s="195"/>
      <c r="G69" s="194"/>
      <c r="H69" s="108"/>
      <c r="I69" s="196">
        <f t="shared" si="2"/>
        <v>0</v>
      </c>
      <c r="J69" s="108"/>
    </row>
    <row r="70" spans="1:10" x14ac:dyDescent="0.3">
      <c r="A70" s="287" t="str">
        <f t="shared" si="0"/>
        <v>N</v>
      </c>
      <c r="B70" s="192" t="s">
        <v>60</v>
      </c>
      <c r="C70" s="151">
        <f t="shared" si="1"/>
        <v>0</v>
      </c>
      <c r="D70" s="193"/>
      <c r="E70" s="194"/>
      <c r="F70" s="195"/>
      <c r="G70" s="194"/>
      <c r="H70" s="108"/>
      <c r="I70" s="196">
        <f t="shared" si="2"/>
        <v>0</v>
      </c>
      <c r="J70" s="108"/>
    </row>
    <row r="71" spans="1:10" x14ac:dyDescent="0.3">
      <c r="A71" s="287" t="str">
        <f t="shared" ref="A71:A134" si="3">IF(H71&gt;0,"A","N")</f>
        <v>N</v>
      </c>
      <c r="B71" s="192" t="s">
        <v>60</v>
      </c>
      <c r="C71" s="151">
        <f t="shared" ref="C71:C134" si="4">LOOKUP(B71,podpolozky2,nazvypodpoloziek2)</f>
        <v>0</v>
      </c>
      <c r="D71" s="193"/>
      <c r="E71" s="194"/>
      <c r="F71" s="195"/>
      <c r="G71" s="194"/>
      <c r="H71" s="108"/>
      <c r="I71" s="196">
        <f t="shared" ref="I71:I134" si="5">H71-J71</f>
        <v>0</v>
      </c>
      <c r="J71" s="108"/>
    </row>
    <row r="72" spans="1:10" x14ac:dyDescent="0.3">
      <c r="A72" s="287" t="str">
        <f t="shared" si="3"/>
        <v>N</v>
      </c>
      <c r="B72" s="192" t="s">
        <v>60</v>
      </c>
      <c r="C72" s="151">
        <f t="shared" si="4"/>
        <v>0</v>
      </c>
      <c r="D72" s="193"/>
      <c r="E72" s="194"/>
      <c r="F72" s="195"/>
      <c r="G72" s="194"/>
      <c r="H72" s="108"/>
      <c r="I72" s="196">
        <f t="shared" si="5"/>
        <v>0</v>
      </c>
      <c r="J72" s="108"/>
    </row>
    <row r="73" spans="1:10" x14ac:dyDescent="0.3">
      <c r="A73" s="287" t="str">
        <f t="shared" si="3"/>
        <v>N</v>
      </c>
      <c r="B73" s="192" t="s">
        <v>60</v>
      </c>
      <c r="C73" s="151">
        <f t="shared" si="4"/>
        <v>0</v>
      </c>
      <c r="D73" s="193"/>
      <c r="E73" s="194"/>
      <c r="F73" s="195"/>
      <c r="G73" s="194"/>
      <c r="H73" s="108"/>
      <c r="I73" s="196">
        <f t="shared" si="5"/>
        <v>0</v>
      </c>
      <c r="J73" s="108"/>
    </row>
    <row r="74" spans="1:10" x14ac:dyDescent="0.3">
      <c r="A74" s="287" t="str">
        <f t="shared" si="3"/>
        <v>N</v>
      </c>
      <c r="B74" s="192" t="s">
        <v>60</v>
      </c>
      <c r="C74" s="151">
        <f t="shared" si="4"/>
        <v>0</v>
      </c>
      <c r="D74" s="193"/>
      <c r="E74" s="194"/>
      <c r="F74" s="195"/>
      <c r="G74" s="194"/>
      <c r="H74" s="108"/>
      <c r="I74" s="196">
        <f t="shared" si="5"/>
        <v>0</v>
      </c>
      <c r="J74" s="108"/>
    </row>
    <row r="75" spans="1:10" x14ac:dyDescent="0.3">
      <c r="A75" s="287" t="str">
        <f t="shared" si="3"/>
        <v>N</v>
      </c>
      <c r="B75" s="192" t="s">
        <v>60</v>
      </c>
      <c r="C75" s="151">
        <f t="shared" si="4"/>
        <v>0</v>
      </c>
      <c r="D75" s="193"/>
      <c r="E75" s="194"/>
      <c r="F75" s="195"/>
      <c r="G75" s="194"/>
      <c r="H75" s="108"/>
      <c r="I75" s="196">
        <f t="shared" si="5"/>
        <v>0</v>
      </c>
      <c r="J75" s="108"/>
    </row>
    <row r="76" spans="1:10" x14ac:dyDescent="0.3">
      <c r="A76" s="287" t="str">
        <f t="shared" si="3"/>
        <v>N</v>
      </c>
      <c r="B76" s="192" t="s">
        <v>60</v>
      </c>
      <c r="C76" s="151">
        <f t="shared" si="4"/>
        <v>0</v>
      </c>
      <c r="D76" s="193"/>
      <c r="E76" s="194"/>
      <c r="F76" s="195"/>
      <c r="G76" s="194"/>
      <c r="H76" s="108"/>
      <c r="I76" s="196">
        <f t="shared" si="5"/>
        <v>0</v>
      </c>
      <c r="J76" s="108"/>
    </row>
    <row r="77" spans="1:10" x14ac:dyDescent="0.3">
      <c r="A77" s="287" t="str">
        <f t="shared" si="3"/>
        <v>N</v>
      </c>
      <c r="B77" s="192" t="s">
        <v>60</v>
      </c>
      <c r="C77" s="151">
        <f t="shared" si="4"/>
        <v>0</v>
      </c>
      <c r="D77" s="193"/>
      <c r="E77" s="194"/>
      <c r="F77" s="195"/>
      <c r="G77" s="194"/>
      <c r="H77" s="108"/>
      <c r="I77" s="196">
        <f t="shared" si="5"/>
        <v>0</v>
      </c>
      <c r="J77" s="108"/>
    </row>
    <row r="78" spans="1:10" x14ac:dyDescent="0.3">
      <c r="A78" s="287" t="str">
        <f t="shared" si="3"/>
        <v>N</v>
      </c>
      <c r="B78" s="192" t="s">
        <v>60</v>
      </c>
      <c r="C78" s="151">
        <f t="shared" si="4"/>
        <v>0</v>
      </c>
      <c r="D78" s="193"/>
      <c r="E78" s="194"/>
      <c r="F78" s="195"/>
      <c r="G78" s="194"/>
      <c r="H78" s="108"/>
      <c r="I78" s="196">
        <f t="shared" si="5"/>
        <v>0</v>
      </c>
      <c r="J78" s="108"/>
    </row>
    <row r="79" spans="1:10" x14ac:dyDescent="0.3">
      <c r="A79" s="287" t="str">
        <f t="shared" si="3"/>
        <v>N</v>
      </c>
      <c r="B79" s="192" t="s">
        <v>60</v>
      </c>
      <c r="C79" s="151">
        <f t="shared" si="4"/>
        <v>0</v>
      </c>
      <c r="D79" s="193"/>
      <c r="E79" s="194"/>
      <c r="F79" s="195"/>
      <c r="G79" s="194"/>
      <c r="H79" s="108"/>
      <c r="I79" s="196">
        <f t="shared" si="5"/>
        <v>0</v>
      </c>
      <c r="J79" s="108"/>
    </row>
    <row r="80" spans="1:10" x14ac:dyDescent="0.3">
      <c r="A80" s="287" t="str">
        <f t="shared" si="3"/>
        <v>N</v>
      </c>
      <c r="B80" s="192" t="s">
        <v>60</v>
      </c>
      <c r="C80" s="151">
        <f t="shared" si="4"/>
        <v>0</v>
      </c>
      <c r="D80" s="193"/>
      <c r="E80" s="194"/>
      <c r="F80" s="195"/>
      <c r="G80" s="194"/>
      <c r="H80" s="108"/>
      <c r="I80" s="196">
        <f t="shared" si="5"/>
        <v>0</v>
      </c>
      <c r="J80" s="108"/>
    </row>
    <row r="81" spans="1:10" x14ac:dyDescent="0.3">
      <c r="A81" s="287" t="str">
        <f t="shared" si="3"/>
        <v>N</v>
      </c>
      <c r="B81" s="192" t="s">
        <v>60</v>
      </c>
      <c r="C81" s="151">
        <f t="shared" si="4"/>
        <v>0</v>
      </c>
      <c r="D81" s="193"/>
      <c r="E81" s="194"/>
      <c r="F81" s="195"/>
      <c r="G81" s="194"/>
      <c r="H81" s="108"/>
      <c r="I81" s="196">
        <f t="shared" si="5"/>
        <v>0</v>
      </c>
      <c r="J81" s="108"/>
    </row>
    <row r="82" spans="1:10" x14ac:dyDescent="0.3">
      <c r="A82" s="287" t="str">
        <f t="shared" si="3"/>
        <v>N</v>
      </c>
      <c r="B82" s="192" t="s">
        <v>60</v>
      </c>
      <c r="C82" s="151">
        <f t="shared" si="4"/>
        <v>0</v>
      </c>
      <c r="D82" s="193"/>
      <c r="E82" s="194"/>
      <c r="F82" s="195"/>
      <c r="G82" s="194"/>
      <c r="H82" s="108"/>
      <c r="I82" s="196">
        <f t="shared" si="5"/>
        <v>0</v>
      </c>
      <c r="J82" s="108"/>
    </row>
    <row r="83" spans="1:10" x14ac:dyDescent="0.3">
      <c r="A83" s="287" t="str">
        <f t="shared" si="3"/>
        <v>N</v>
      </c>
      <c r="B83" s="192" t="s">
        <v>60</v>
      </c>
      <c r="C83" s="151">
        <f t="shared" si="4"/>
        <v>0</v>
      </c>
      <c r="D83" s="193"/>
      <c r="E83" s="194"/>
      <c r="F83" s="195"/>
      <c r="G83" s="194"/>
      <c r="H83" s="108"/>
      <c r="I83" s="196">
        <f t="shared" si="5"/>
        <v>0</v>
      </c>
      <c r="J83" s="108"/>
    </row>
    <row r="84" spans="1:10" x14ac:dyDescent="0.3">
      <c r="A84" s="287" t="str">
        <f t="shared" si="3"/>
        <v>N</v>
      </c>
      <c r="B84" s="192" t="s">
        <v>60</v>
      </c>
      <c r="C84" s="151">
        <f t="shared" si="4"/>
        <v>0</v>
      </c>
      <c r="D84" s="193"/>
      <c r="E84" s="194"/>
      <c r="F84" s="195"/>
      <c r="G84" s="194"/>
      <c r="H84" s="108"/>
      <c r="I84" s="196">
        <f t="shared" si="5"/>
        <v>0</v>
      </c>
      <c r="J84" s="108"/>
    </row>
    <row r="85" spans="1:10" x14ac:dyDescent="0.3">
      <c r="A85" s="287" t="str">
        <f t="shared" si="3"/>
        <v>N</v>
      </c>
      <c r="B85" s="192" t="s">
        <v>60</v>
      </c>
      <c r="C85" s="151">
        <f t="shared" si="4"/>
        <v>0</v>
      </c>
      <c r="D85" s="193"/>
      <c r="E85" s="194"/>
      <c r="F85" s="195"/>
      <c r="G85" s="194"/>
      <c r="H85" s="108"/>
      <c r="I85" s="196">
        <f t="shared" si="5"/>
        <v>0</v>
      </c>
      <c r="J85" s="108"/>
    </row>
    <row r="86" spans="1:10" x14ac:dyDescent="0.3">
      <c r="A86" s="287" t="str">
        <f t="shared" si="3"/>
        <v>N</v>
      </c>
      <c r="B86" s="192" t="s">
        <v>60</v>
      </c>
      <c r="C86" s="151">
        <f t="shared" si="4"/>
        <v>0</v>
      </c>
      <c r="D86" s="193"/>
      <c r="E86" s="194"/>
      <c r="F86" s="195"/>
      <c r="G86" s="194"/>
      <c r="H86" s="108"/>
      <c r="I86" s="196">
        <f t="shared" si="5"/>
        <v>0</v>
      </c>
      <c r="J86" s="108"/>
    </row>
    <row r="87" spans="1:10" x14ac:dyDescent="0.3">
      <c r="A87" s="287" t="str">
        <f t="shared" si="3"/>
        <v>N</v>
      </c>
      <c r="B87" s="192" t="s">
        <v>60</v>
      </c>
      <c r="C87" s="151">
        <f t="shared" si="4"/>
        <v>0</v>
      </c>
      <c r="D87" s="193"/>
      <c r="E87" s="194"/>
      <c r="F87" s="195"/>
      <c r="G87" s="194"/>
      <c r="H87" s="108"/>
      <c r="I87" s="196">
        <f t="shared" si="5"/>
        <v>0</v>
      </c>
      <c r="J87" s="108"/>
    </row>
    <row r="88" spans="1:10" x14ac:dyDescent="0.3">
      <c r="A88" s="287" t="str">
        <f t="shared" si="3"/>
        <v>N</v>
      </c>
      <c r="B88" s="192" t="s">
        <v>60</v>
      </c>
      <c r="C88" s="151">
        <f t="shared" si="4"/>
        <v>0</v>
      </c>
      <c r="D88" s="193"/>
      <c r="E88" s="194"/>
      <c r="F88" s="195"/>
      <c r="G88" s="194"/>
      <c r="H88" s="108"/>
      <c r="I88" s="196">
        <f t="shared" si="5"/>
        <v>0</v>
      </c>
      <c r="J88" s="108"/>
    </row>
    <row r="89" spans="1:10" x14ac:dyDescent="0.3">
      <c r="A89" s="287" t="str">
        <f t="shared" si="3"/>
        <v>N</v>
      </c>
      <c r="B89" s="192" t="s">
        <v>60</v>
      </c>
      <c r="C89" s="151">
        <f t="shared" si="4"/>
        <v>0</v>
      </c>
      <c r="D89" s="193"/>
      <c r="E89" s="194"/>
      <c r="F89" s="195"/>
      <c r="G89" s="194"/>
      <c r="H89" s="108"/>
      <c r="I89" s="196">
        <f t="shared" si="5"/>
        <v>0</v>
      </c>
      <c r="J89" s="108"/>
    </row>
    <row r="90" spans="1:10" x14ac:dyDescent="0.3">
      <c r="A90" s="287" t="str">
        <f t="shared" si="3"/>
        <v>N</v>
      </c>
      <c r="B90" s="192" t="s">
        <v>60</v>
      </c>
      <c r="C90" s="151">
        <f t="shared" si="4"/>
        <v>0</v>
      </c>
      <c r="D90" s="193"/>
      <c r="E90" s="194"/>
      <c r="F90" s="195"/>
      <c r="G90" s="194"/>
      <c r="H90" s="108"/>
      <c r="I90" s="196">
        <f t="shared" si="5"/>
        <v>0</v>
      </c>
      <c r="J90" s="108"/>
    </row>
    <row r="91" spans="1:10" x14ac:dyDescent="0.3">
      <c r="A91" s="287" t="str">
        <f t="shared" si="3"/>
        <v>N</v>
      </c>
      <c r="B91" s="192" t="s">
        <v>60</v>
      </c>
      <c r="C91" s="151">
        <f t="shared" si="4"/>
        <v>0</v>
      </c>
      <c r="D91" s="193"/>
      <c r="E91" s="194"/>
      <c r="F91" s="195"/>
      <c r="G91" s="194"/>
      <c r="H91" s="108"/>
      <c r="I91" s="196">
        <f t="shared" si="5"/>
        <v>0</v>
      </c>
      <c r="J91" s="108"/>
    </row>
    <row r="92" spans="1:10" x14ac:dyDescent="0.3">
      <c r="A92" s="287" t="str">
        <f t="shared" si="3"/>
        <v>N</v>
      </c>
      <c r="B92" s="192" t="s">
        <v>60</v>
      </c>
      <c r="C92" s="151">
        <f t="shared" si="4"/>
        <v>0</v>
      </c>
      <c r="D92" s="193"/>
      <c r="E92" s="194"/>
      <c r="F92" s="195"/>
      <c r="G92" s="194"/>
      <c r="H92" s="108"/>
      <c r="I92" s="196">
        <f t="shared" si="5"/>
        <v>0</v>
      </c>
      <c r="J92" s="108"/>
    </row>
    <row r="93" spans="1:10" x14ac:dyDescent="0.3">
      <c r="A93" s="287" t="str">
        <f t="shared" si="3"/>
        <v>N</v>
      </c>
      <c r="B93" s="192" t="s">
        <v>60</v>
      </c>
      <c r="C93" s="151">
        <f t="shared" si="4"/>
        <v>0</v>
      </c>
      <c r="D93" s="193"/>
      <c r="E93" s="194"/>
      <c r="F93" s="195"/>
      <c r="G93" s="194"/>
      <c r="H93" s="108"/>
      <c r="I93" s="196">
        <f t="shared" si="5"/>
        <v>0</v>
      </c>
      <c r="J93" s="108"/>
    </row>
    <row r="94" spans="1:10" x14ac:dyDescent="0.3">
      <c r="A94" s="287" t="str">
        <f t="shared" si="3"/>
        <v>N</v>
      </c>
      <c r="B94" s="192" t="s">
        <v>60</v>
      </c>
      <c r="C94" s="151">
        <f t="shared" si="4"/>
        <v>0</v>
      </c>
      <c r="D94" s="193"/>
      <c r="E94" s="194"/>
      <c r="F94" s="195"/>
      <c r="G94" s="194"/>
      <c r="H94" s="108"/>
      <c r="I94" s="196">
        <f t="shared" si="5"/>
        <v>0</v>
      </c>
      <c r="J94" s="108"/>
    </row>
    <row r="95" spans="1:10" x14ac:dyDescent="0.3">
      <c r="A95" s="287" t="str">
        <f t="shared" si="3"/>
        <v>N</v>
      </c>
      <c r="B95" s="192" t="s">
        <v>60</v>
      </c>
      <c r="C95" s="151">
        <f t="shared" si="4"/>
        <v>0</v>
      </c>
      <c r="D95" s="193"/>
      <c r="E95" s="194"/>
      <c r="F95" s="195"/>
      <c r="G95" s="194"/>
      <c r="H95" s="108"/>
      <c r="I95" s="196">
        <f t="shared" si="5"/>
        <v>0</v>
      </c>
      <c r="J95" s="108"/>
    </row>
    <row r="96" spans="1:10" x14ac:dyDescent="0.3">
      <c r="A96" s="287" t="str">
        <f t="shared" si="3"/>
        <v>N</v>
      </c>
      <c r="B96" s="192" t="s">
        <v>60</v>
      </c>
      <c r="C96" s="151">
        <f t="shared" si="4"/>
        <v>0</v>
      </c>
      <c r="D96" s="193"/>
      <c r="E96" s="194"/>
      <c r="F96" s="195"/>
      <c r="G96" s="194"/>
      <c r="H96" s="108"/>
      <c r="I96" s="196">
        <f t="shared" si="5"/>
        <v>0</v>
      </c>
      <c r="J96" s="108"/>
    </row>
    <row r="97" spans="1:10" x14ac:dyDescent="0.3">
      <c r="A97" s="287" t="str">
        <f t="shared" si="3"/>
        <v>N</v>
      </c>
      <c r="B97" s="192" t="s">
        <v>60</v>
      </c>
      <c r="C97" s="151">
        <f t="shared" si="4"/>
        <v>0</v>
      </c>
      <c r="D97" s="193"/>
      <c r="E97" s="194"/>
      <c r="F97" s="195"/>
      <c r="G97" s="194"/>
      <c r="H97" s="108"/>
      <c r="I97" s="196">
        <f t="shared" si="5"/>
        <v>0</v>
      </c>
      <c r="J97" s="108"/>
    </row>
    <row r="98" spans="1:10" x14ac:dyDescent="0.3">
      <c r="A98" s="287" t="str">
        <f t="shared" si="3"/>
        <v>N</v>
      </c>
      <c r="B98" s="192" t="s">
        <v>60</v>
      </c>
      <c r="C98" s="151">
        <f t="shared" si="4"/>
        <v>0</v>
      </c>
      <c r="D98" s="193"/>
      <c r="E98" s="194"/>
      <c r="F98" s="195"/>
      <c r="G98" s="194"/>
      <c r="H98" s="108"/>
      <c r="I98" s="196">
        <f t="shared" si="5"/>
        <v>0</v>
      </c>
      <c r="J98" s="108"/>
    </row>
    <row r="99" spans="1:10" x14ac:dyDescent="0.3">
      <c r="A99" s="287" t="str">
        <f t="shared" si="3"/>
        <v>N</v>
      </c>
      <c r="B99" s="192" t="s">
        <v>60</v>
      </c>
      <c r="C99" s="151">
        <f t="shared" si="4"/>
        <v>0</v>
      </c>
      <c r="D99" s="193"/>
      <c r="E99" s="194"/>
      <c r="F99" s="195"/>
      <c r="G99" s="194"/>
      <c r="H99" s="108"/>
      <c r="I99" s="196">
        <f t="shared" si="5"/>
        <v>0</v>
      </c>
      <c r="J99" s="108"/>
    </row>
    <row r="100" spans="1:10" x14ac:dyDescent="0.3">
      <c r="A100" s="287" t="str">
        <f t="shared" si="3"/>
        <v>N</v>
      </c>
      <c r="B100" s="192" t="s">
        <v>60</v>
      </c>
      <c r="C100" s="151">
        <f t="shared" si="4"/>
        <v>0</v>
      </c>
      <c r="D100" s="193"/>
      <c r="E100" s="194"/>
      <c r="F100" s="195"/>
      <c r="G100" s="194"/>
      <c r="H100" s="108"/>
      <c r="I100" s="196">
        <f t="shared" si="5"/>
        <v>0</v>
      </c>
      <c r="J100" s="108"/>
    </row>
    <row r="101" spans="1:10" x14ac:dyDescent="0.3">
      <c r="A101" s="287" t="str">
        <f t="shared" si="3"/>
        <v>N</v>
      </c>
      <c r="B101" s="192" t="s">
        <v>60</v>
      </c>
      <c r="C101" s="151">
        <f t="shared" si="4"/>
        <v>0</v>
      </c>
      <c r="D101" s="193"/>
      <c r="E101" s="194"/>
      <c r="F101" s="195"/>
      <c r="G101" s="194"/>
      <c r="H101" s="108"/>
      <c r="I101" s="196">
        <f t="shared" si="5"/>
        <v>0</v>
      </c>
      <c r="J101" s="108"/>
    </row>
    <row r="102" spans="1:10" x14ac:dyDescent="0.3">
      <c r="A102" s="287" t="str">
        <f t="shared" si="3"/>
        <v>N</v>
      </c>
      <c r="B102" s="192" t="s">
        <v>60</v>
      </c>
      <c r="C102" s="151">
        <f t="shared" si="4"/>
        <v>0</v>
      </c>
      <c r="D102" s="193"/>
      <c r="E102" s="194"/>
      <c r="F102" s="195"/>
      <c r="G102" s="194"/>
      <c r="H102" s="108"/>
      <c r="I102" s="196">
        <f t="shared" si="5"/>
        <v>0</v>
      </c>
      <c r="J102" s="108"/>
    </row>
    <row r="103" spans="1:10" x14ac:dyDescent="0.3">
      <c r="A103" s="287" t="str">
        <f t="shared" si="3"/>
        <v>N</v>
      </c>
      <c r="B103" s="192" t="s">
        <v>60</v>
      </c>
      <c r="C103" s="151">
        <f t="shared" si="4"/>
        <v>0</v>
      </c>
      <c r="D103" s="193"/>
      <c r="E103" s="194"/>
      <c r="F103" s="195"/>
      <c r="G103" s="194"/>
      <c r="H103" s="108"/>
      <c r="I103" s="196">
        <f t="shared" si="5"/>
        <v>0</v>
      </c>
      <c r="J103" s="108"/>
    </row>
    <row r="104" spans="1:10" x14ac:dyDescent="0.3">
      <c r="A104" s="287" t="str">
        <f t="shared" si="3"/>
        <v>N</v>
      </c>
      <c r="B104" s="192" t="s">
        <v>60</v>
      </c>
      <c r="C104" s="151">
        <f t="shared" si="4"/>
        <v>0</v>
      </c>
      <c r="D104" s="193"/>
      <c r="E104" s="194"/>
      <c r="F104" s="195"/>
      <c r="G104" s="194"/>
      <c r="H104" s="108"/>
      <c r="I104" s="196">
        <f t="shared" si="5"/>
        <v>0</v>
      </c>
      <c r="J104" s="108"/>
    </row>
    <row r="105" spans="1:10" x14ac:dyDescent="0.3">
      <c r="A105" s="287" t="str">
        <f t="shared" si="3"/>
        <v>N</v>
      </c>
      <c r="B105" s="192" t="s">
        <v>60</v>
      </c>
      <c r="C105" s="151">
        <f t="shared" si="4"/>
        <v>0</v>
      </c>
      <c r="D105" s="193"/>
      <c r="E105" s="194"/>
      <c r="F105" s="195"/>
      <c r="G105" s="194"/>
      <c r="H105" s="108"/>
      <c r="I105" s="196">
        <f t="shared" si="5"/>
        <v>0</v>
      </c>
      <c r="J105" s="108"/>
    </row>
    <row r="106" spans="1:10" x14ac:dyDescent="0.3">
      <c r="A106" s="287" t="str">
        <f t="shared" si="3"/>
        <v>N</v>
      </c>
      <c r="B106" s="192" t="s">
        <v>60</v>
      </c>
      <c r="C106" s="151">
        <f t="shared" si="4"/>
        <v>0</v>
      </c>
      <c r="D106" s="193"/>
      <c r="E106" s="194"/>
      <c r="F106" s="195"/>
      <c r="G106" s="194"/>
      <c r="H106" s="108"/>
      <c r="I106" s="196">
        <f t="shared" si="5"/>
        <v>0</v>
      </c>
      <c r="J106" s="108"/>
    </row>
    <row r="107" spans="1:10" x14ac:dyDescent="0.3">
      <c r="A107" s="287" t="str">
        <f t="shared" si="3"/>
        <v>N</v>
      </c>
      <c r="B107" s="192" t="s">
        <v>60</v>
      </c>
      <c r="C107" s="151">
        <f t="shared" si="4"/>
        <v>0</v>
      </c>
      <c r="D107" s="193"/>
      <c r="E107" s="194"/>
      <c r="F107" s="195"/>
      <c r="G107" s="194"/>
      <c r="H107" s="108"/>
      <c r="I107" s="196">
        <f t="shared" si="5"/>
        <v>0</v>
      </c>
      <c r="J107" s="108"/>
    </row>
    <row r="108" spans="1:10" x14ac:dyDescent="0.3">
      <c r="A108" s="287" t="str">
        <f t="shared" si="3"/>
        <v>N</v>
      </c>
      <c r="B108" s="192" t="s">
        <v>60</v>
      </c>
      <c r="C108" s="151">
        <f t="shared" si="4"/>
        <v>0</v>
      </c>
      <c r="D108" s="193"/>
      <c r="E108" s="194"/>
      <c r="F108" s="195"/>
      <c r="G108" s="194"/>
      <c r="H108" s="108"/>
      <c r="I108" s="196">
        <f t="shared" si="5"/>
        <v>0</v>
      </c>
      <c r="J108" s="108"/>
    </row>
    <row r="109" spans="1:10" x14ac:dyDescent="0.3">
      <c r="A109" s="287" t="str">
        <f t="shared" si="3"/>
        <v>N</v>
      </c>
      <c r="B109" s="192" t="s">
        <v>60</v>
      </c>
      <c r="C109" s="151">
        <f t="shared" si="4"/>
        <v>0</v>
      </c>
      <c r="D109" s="193"/>
      <c r="E109" s="194"/>
      <c r="F109" s="195"/>
      <c r="G109" s="194"/>
      <c r="H109" s="108"/>
      <c r="I109" s="196">
        <f t="shared" si="5"/>
        <v>0</v>
      </c>
      <c r="J109" s="108"/>
    </row>
    <row r="110" spans="1:10" x14ac:dyDescent="0.3">
      <c r="A110" s="287" t="str">
        <f t="shared" si="3"/>
        <v>N</v>
      </c>
      <c r="B110" s="192" t="s">
        <v>60</v>
      </c>
      <c r="C110" s="151">
        <f t="shared" si="4"/>
        <v>0</v>
      </c>
      <c r="D110" s="193"/>
      <c r="E110" s="194"/>
      <c r="F110" s="195"/>
      <c r="G110" s="194"/>
      <c r="H110" s="108"/>
      <c r="I110" s="196">
        <f t="shared" si="5"/>
        <v>0</v>
      </c>
      <c r="J110" s="108"/>
    </row>
    <row r="111" spans="1:10" x14ac:dyDescent="0.3">
      <c r="A111" s="287" t="str">
        <f t="shared" si="3"/>
        <v>N</v>
      </c>
      <c r="B111" s="192" t="s">
        <v>60</v>
      </c>
      <c r="C111" s="151">
        <f t="shared" si="4"/>
        <v>0</v>
      </c>
      <c r="D111" s="193"/>
      <c r="E111" s="194"/>
      <c r="F111" s="195"/>
      <c r="G111" s="194"/>
      <c r="H111" s="108"/>
      <c r="I111" s="196">
        <f t="shared" si="5"/>
        <v>0</v>
      </c>
      <c r="J111" s="108"/>
    </row>
    <row r="112" spans="1:10" x14ac:dyDescent="0.3">
      <c r="A112" s="287" t="str">
        <f t="shared" si="3"/>
        <v>N</v>
      </c>
      <c r="B112" s="192" t="s">
        <v>60</v>
      </c>
      <c r="C112" s="151">
        <f t="shared" si="4"/>
        <v>0</v>
      </c>
      <c r="D112" s="193"/>
      <c r="E112" s="194"/>
      <c r="F112" s="195"/>
      <c r="G112" s="194"/>
      <c r="H112" s="108"/>
      <c r="I112" s="196">
        <f t="shared" si="5"/>
        <v>0</v>
      </c>
      <c r="J112" s="108"/>
    </row>
    <row r="113" spans="1:10" x14ac:dyDescent="0.3">
      <c r="A113" s="287" t="str">
        <f t="shared" si="3"/>
        <v>N</v>
      </c>
      <c r="B113" s="192" t="s">
        <v>60</v>
      </c>
      <c r="C113" s="151">
        <f t="shared" si="4"/>
        <v>0</v>
      </c>
      <c r="D113" s="193"/>
      <c r="E113" s="194"/>
      <c r="F113" s="195"/>
      <c r="G113" s="194"/>
      <c r="H113" s="108"/>
      <c r="I113" s="196">
        <f t="shared" si="5"/>
        <v>0</v>
      </c>
      <c r="J113" s="108"/>
    </row>
    <row r="114" spans="1:10" x14ac:dyDescent="0.3">
      <c r="A114" s="287" t="str">
        <f t="shared" si="3"/>
        <v>N</v>
      </c>
      <c r="B114" s="192" t="s">
        <v>60</v>
      </c>
      <c r="C114" s="151">
        <f t="shared" si="4"/>
        <v>0</v>
      </c>
      <c r="D114" s="193"/>
      <c r="E114" s="194"/>
      <c r="F114" s="195"/>
      <c r="G114" s="194"/>
      <c r="H114" s="108"/>
      <c r="I114" s="196">
        <f t="shared" si="5"/>
        <v>0</v>
      </c>
      <c r="J114" s="108"/>
    </row>
    <row r="115" spans="1:10" x14ac:dyDescent="0.3">
      <c r="A115" s="287" t="str">
        <f t="shared" si="3"/>
        <v>N</v>
      </c>
      <c r="B115" s="192" t="s">
        <v>60</v>
      </c>
      <c r="C115" s="151">
        <f t="shared" si="4"/>
        <v>0</v>
      </c>
      <c r="D115" s="193"/>
      <c r="E115" s="194"/>
      <c r="F115" s="195"/>
      <c r="G115" s="194"/>
      <c r="H115" s="108"/>
      <c r="I115" s="196">
        <f t="shared" si="5"/>
        <v>0</v>
      </c>
      <c r="J115" s="108"/>
    </row>
    <row r="116" spans="1:10" x14ac:dyDescent="0.3">
      <c r="A116" s="287" t="str">
        <f t="shared" si="3"/>
        <v>N</v>
      </c>
      <c r="B116" s="192" t="s">
        <v>60</v>
      </c>
      <c r="C116" s="151">
        <f t="shared" si="4"/>
        <v>0</v>
      </c>
      <c r="D116" s="193"/>
      <c r="E116" s="194"/>
      <c r="F116" s="195"/>
      <c r="G116" s="194"/>
      <c r="H116" s="108"/>
      <c r="I116" s="196">
        <f t="shared" si="5"/>
        <v>0</v>
      </c>
      <c r="J116" s="108"/>
    </row>
    <row r="117" spans="1:10" x14ac:dyDescent="0.3">
      <c r="A117" s="287" t="str">
        <f t="shared" si="3"/>
        <v>N</v>
      </c>
      <c r="B117" s="192" t="s">
        <v>60</v>
      </c>
      <c r="C117" s="151">
        <f t="shared" si="4"/>
        <v>0</v>
      </c>
      <c r="D117" s="193"/>
      <c r="E117" s="194"/>
      <c r="F117" s="195"/>
      <c r="G117" s="194"/>
      <c r="H117" s="108"/>
      <c r="I117" s="196">
        <f t="shared" si="5"/>
        <v>0</v>
      </c>
      <c r="J117" s="108"/>
    </row>
    <row r="118" spans="1:10" x14ac:dyDescent="0.3">
      <c r="A118" s="287" t="str">
        <f t="shared" si="3"/>
        <v>N</v>
      </c>
      <c r="B118" s="192" t="s">
        <v>60</v>
      </c>
      <c r="C118" s="151">
        <f t="shared" si="4"/>
        <v>0</v>
      </c>
      <c r="D118" s="193"/>
      <c r="E118" s="194"/>
      <c r="F118" s="195"/>
      <c r="G118" s="194"/>
      <c r="H118" s="108"/>
      <c r="I118" s="196">
        <f t="shared" si="5"/>
        <v>0</v>
      </c>
      <c r="J118" s="108"/>
    </row>
    <row r="119" spans="1:10" x14ac:dyDescent="0.3">
      <c r="A119" s="287" t="str">
        <f t="shared" si="3"/>
        <v>N</v>
      </c>
      <c r="B119" s="192" t="s">
        <v>60</v>
      </c>
      <c r="C119" s="151">
        <f t="shared" si="4"/>
        <v>0</v>
      </c>
      <c r="D119" s="193"/>
      <c r="E119" s="194"/>
      <c r="F119" s="195"/>
      <c r="G119" s="194"/>
      <c r="H119" s="108"/>
      <c r="I119" s="196">
        <f t="shared" si="5"/>
        <v>0</v>
      </c>
      <c r="J119" s="108"/>
    </row>
    <row r="120" spans="1:10" x14ac:dyDescent="0.3">
      <c r="A120" s="287" t="str">
        <f t="shared" si="3"/>
        <v>N</v>
      </c>
      <c r="B120" s="192" t="s">
        <v>60</v>
      </c>
      <c r="C120" s="151">
        <f t="shared" si="4"/>
        <v>0</v>
      </c>
      <c r="D120" s="193"/>
      <c r="E120" s="194"/>
      <c r="F120" s="195"/>
      <c r="G120" s="194"/>
      <c r="H120" s="108"/>
      <c r="I120" s="196">
        <f t="shared" si="5"/>
        <v>0</v>
      </c>
      <c r="J120" s="108"/>
    </row>
    <row r="121" spans="1:10" x14ac:dyDescent="0.3">
      <c r="A121" s="287" t="str">
        <f t="shared" si="3"/>
        <v>N</v>
      </c>
      <c r="B121" s="192" t="s">
        <v>60</v>
      </c>
      <c r="C121" s="151">
        <f t="shared" si="4"/>
        <v>0</v>
      </c>
      <c r="D121" s="193"/>
      <c r="E121" s="194"/>
      <c r="F121" s="195"/>
      <c r="G121" s="194"/>
      <c r="H121" s="108"/>
      <c r="I121" s="196">
        <f t="shared" si="5"/>
        <v>0</v>
      </c>
      <c r="J121" s="108"/>
    </row>
    <row r="122" spans="1:10" x14ac:dyDescent="0.3">
      <c r="A122" s="287" t="str">
        <f t="shared" si="3"/>
        <v>N</v>
      </c>
      <c r="B122" s="192" t="s">
        <v>60</v>
      </c>
      <c r="C122" s="151">
        <f t="shared" si="4"/>
        <v>0</v>
      </c>
      <c r="D122" s="193"/>
      <c r="E122" s="194"/>
      <c r="F122" s="195"/>
      <c r="G122" s="194"/>
      <c r="H122" s="108"/>
      <c r="I122" s="196">
        <f t="shared" si="5"/>
        <v>0</v>
      </c>
      <c r="J122" s="108"/>
    </row>
    <row r="123" spans="1:10" x14ac:dyDescent="0.3">
      <c r="A123" s="287" t="str">
        <f t="shared" si="3"/>
        <v>N</v>
      </c>
      <c r="B123" s="192" t="s">
        <v>60</v>
      </c>
      <c r="C123" s="151">
        <f t="shared" si="4"/>
        <v>0</v>
      </c>
      <c r="D123" s="193"/>
      <c r="E123" s="194"/>
      <c r="F123" s="195"/>
      <c r="G123" s="194"/>
      <c r="H123" s="108"/>
      <c r="I123" s="196">
        <f t="shared" si="5"/>
        <v>0</v>
      </c>
      <c r="J123" s="108"/>
    </row>
    <row r="124" spans="1:10" x14ac:dyDescent="0.3">
      <c r="A124" s="287" t="str">
        <f t="shared" si="3"/>
        <v>N</v>
      </c>
      <c r="B124" s="192" t="s">
        <v>60</v>
      </c>
      <c r="C124" s="151">
        <f t="shared" si="4"/>
        <v>0</v>
      </c>
      <c r="D124" s="193"/>
      <c r="E124" s="194"/>
      <c r="F124" s="195"/>
      <c r="G124" s="194"/>
      <c r="H124" s="108"/>
      <c r="I124" s="196">
        <f t="shared" si="5"/>
        <v>0</v>
      </c>
      <c r="J124" s="108"/>
    </row>
    <row r="125" spans="1:10" x14ac:dyDescent="0.3">
      <c r="A125" s="287" t="str">
        <f t="shared" si="3"/>
        <v>N</v>
      </c>
      <c r="B125" s="192" t="s">
        <v>60</v>
      </c>
      <c r="C125" s="151">
        <f t="shared" si="4"/>
        <v>0</v>
      </c>
      <c r="D125" s="193"/>
      <c r="E125" s="194"/>
      <c r="F125" s="195"/>
      <c r="G125" s="194"/>
      <c r="H125" s="108"/>
      <c r="I125" s="196">
        <f t="shared" si="5"/>
        <v>0</v>
      </c>
      <c r="J125" s="108"/>
    </row>
    <row r="126" spans="1:10" x14ac:dyDescent="0.3">
      <c r="A126" s="287" t="str">
        <f t="shared" si="3"/>
        <v>N</v>
      </c>
      <c r="B126" s="192" t="s">
        <v>60</v>
      </c>
      <c r="C126" s="151">
        <f t="shared" si="4"/>
        <v>0</v>
      </c>
      <c r="D126" s="193"/>
      <c r="E126" s="194"/>
      <c r="F126" s="195"/>
      <c r="G126" s="194"/>
      <c r="H126" s="108"/>
      <c r="I126" s="196">
        <f t="shared" si="5"/>
        <v>0</v>
      </c>
      <c r="J126" s="108"/>
    </row>
    <row r="127" spans="1:10" x14ac:dyDescent="0.3">
      <c r="A127" s="287" t="str">
        <f t="shared" si="3"/>
        <v>N</v>
      </c>
      <c r="B127" s="192" t="s">
        <v>60</v>
      </c>
      <c r="C127" s="151">
        <f t="shared" si="4"/>
        <v>0</v>
      </c>
      <c r="D127" s="193"/>
      <c r="E127" s="194"/>
      <c r="F127" s="195"/>
      <c r="G127" s="194"/>
      <c r="H127" s="108"/>
      <c r="I127" s="196">
        <f t="shared" si="5"/>
        <v>0</v>
      </c>
      <c r="J127" s="108"/>
    </row>
    <row r="128" spans="1:10" x14ac:dyDescent="0.3">
      <c r="A128" s="287" t="str">
        <f t="shared" si="3"/>
        <v>N</v>
      </c>
      <c r="B128" s="192" t="s">
        <v>60</v>
      </c>
      <c r="C128" s="151">
        <f t="shared" si="4"/>
        <v>0</v>
      </c>
      <c r="D128" s="193"/>
      <c r="E128" s="194"/>
      <c r="F128" s="195"/>
      <c r="G128" s="194"/>
      <c r="H128" s="108"/>
      <c r="I128" s="196">
        <f t="shared" si="5"/>
        <v>0</v>
      </c>
      <c r="J128" s="108"/>
    </row>
    <row r="129" spans="1:10" x14ac:dyDescent="0.3">
      <c r="A129" s="287" t="str">
        <f t="shared" si="3"/>
        <v>N</v>
      </c>
      <c r="B129" s="192" t="s">
        <v>60</v>
      </c>
      <c r="C129" s="151">
        <f t="shared" si="4"/>
        <v>0</v>
      </c>
      <c r="D129" s="193"/>
      <c r="E129" s="194"/>
      <c r="F129" s="195"/>
      <c r="G129" s="194"/>
      <c r="H129" s="108"/>
      <c r="I129" s="196">
        <f t="shared" si="5"/>
        <v>0</v>
      </c>
      <c r="J129" s="108"/>
    </row>
    <row r="130" spans="1:10" x14ac:dyDescent="0.3">
      <c r="A130" s="287" t="str">
        <f t="shared" si="3"/>
        <v>N</v>
      </c>
      <c r="B130" s="192" t="s">
        <v>60</v>
      </c>
      <c r="C130" s="151">
        <f t="shared" si="4"/>
        <v>0</v>
      </c>
      <c r="D130" s="193"/>
      <c r="E130" s="194"/>
      <c r="F130" s="195"/>
      <c r="G130" s="194"/>
      <c r="H130" s="108"/>
      <c r="I130" s="196">
        <f t="shared" si="5"/>
        <v>0</v>
      </c>
      <c r="J130" s="108"/>
    </row>
    <row r="131" spans="1:10" x14ac:dyDescent="0.3">
      <c r="A131" s="287" t="str">
        <f t="shared" si="3"/>
        <v>N</v>
      </c>
      <c r="B131" s="192" t="s">
        <v>60</v>
      </c>
      <c r="C131" s="151">
        <f t="shared" si="4"/>
        <v>0</v>
      </c>
      <c r="D131" s="193"/>
      <c r="E131" s="194"/>
      <c r="F131" s="195"/>
      <c r="G131" s="194"/>
      <c r="H131" s="108"/>
      <c r="I131" s="196">
        <f t="shared" si="5"/>
        <v>0</v>
      </c>
      <c r="J131" s="108"/>
    </row>
    <row r="132" spans="1:10" x14ac:dyDescent="0.3">
      <c r="A132" s="287" t="str">
        <f t="shared" si="3"/>
        <v>N</v>
      </c>
      <c r="B132" s="192" t="s">
        <v>60</v>
      </c>
      <c r="C132" s="151">
        <f t="shared" si="4"/>
        <v>0</v>
      </c>
      <c r="D132" s="193"/>
      <c r="E132" s="194"/>
      <c r="F132" s="195"/>
      <c r="G132" s="194"/>
      <c r="H132" s="108"/>
      <c r="I132" s="196">
        <f t="shared" si="5"/>
        <v>0</v>
      </c>
      <c r="J132" s="108"/>
    </row>
    <row r="133" spans="1:10" x14ac:dyDescent="0.3">
      <c r="A133" s="287" t="str">
        <f t="shared" si="3"/>
        <v>N</v>
      </c>
      <c r="B133" s="192" t="s">
        <v>60</v>
      </c>
      <c r="C133" s="151">
        <f t="shared" si="4"/>
        <v>0</v>
      </c>
      <c r="D133" s="193"/>
      <c r="E133" s="194"/>
      <c r="F133" s="195"/>
      <c r="G133" s="194"/>
      <c r="H133" s="108"/>
      <c r="I133" s="196">
        <f t="shared" si="5"/>
        <v>0</v>
      </c>
      <c r="J133" s="108"/>
    </row>
    <row r="134" spans="1:10" x14ac:dyDescent="0.3">
      <c r="A134" s="287" t="str">
        <f t="shared" si="3"/>
        <v>N</v>
      </c>
      <c r="B134" s="192" t="s">
        <v>60</v>
      </c>
      <c r="C134" s="151">
        <f t="shared" si="4"/>
        <v>0</v>
      </c>
      <c r="D134" s="193"/>
      <c r="E134" s="194"/>
      <c r="F134" s="195"/>
      <c r="G134" s="194"/>
      <c r="H134" s="108"/>
      <c r="I134" s="196">
        <f t="shared" si="5"/>
        <v>0</v>
      </c>
      <c r="J134" s="108"/>
    </row>
    <row r="135" spans="1:10" x14ac:dyDescent="0.3">
      <c r="A135" s="287" t="str">
        <f t="shared" ref="A135:A198" si="6">IF(H135&gt;0,"A","N")</f>
        <v>N</v>
      </c>
      <c r="B135" s="192" t="s">
        <v>60</v>
      </c>
      <c r="C135" s="151">
        <f t="shared" ref="C135:C198" si="7">LOOKUP(B135,podpolozky2,nazvypodpoloziek2)</f>
        <v>0</v>
      </c>
      <c r="D135" s="193"/>
      <c r="E135" s="194"/>
      <c r="F135" s="195"/>
      <c r="G135" s="194"/>
      <c r="H135" s="108"/>
      <c r="I135" s="196">
        <f t="shared" ref="I135:I198" si="8">H135-J135</f>
        <v>0</v>
      </c>
      <c r="J135" s="108"/>
    </row>
    <row r="136" spans="1:10" x14ac:dyDescent="0.3">
      <c r="A136" s="287" t="str">
        <f t="shared" si="6"/>
        <v>N</v>
      </c>
      <c r="B136" s="192" t="s">
        <v>60</v>
      </c>
      <c r="C136" s="151">
        <f t="shared" si="7"/>
        <v>0</v>
      </c>
      <c r="D136" s="193"/>
      <c r="E136" s="194"/>
      <c r="F136" s="195"/>
      <c r="G136" s="194"/>
      <c r="H136" s="108"/>
      <c r="I136" s="196">
        <f t="shared" si="8"/>
        <v>0</v>
      </c>
      <c r="J136" s="108"/>
    </row>
    <row r="137" spans="1:10" x14ac:dyDescent="0.3">
      <c r="A137" s="287" t="str">
        <f t="shared" si="6"/>
        <v>N</v>
      </c>
      <c r="B137" s="192" t="s">
        <v>60</v>
      </c>
      <c r="C137" s="151">
        <f t="shared" si="7"/>
        <v>0</v>
      </c>
      <c r="D137" s="193"/>
      <c r="E137" s="194"/>
      <c r="F137" s="195"/>
      <c r="G137" s="194"/>
      <c r="H137" s="108"/>
      <c r="I137" s="196">
        <f t="shared" si="8"/>
        <v>0</v>
      </c>
      <c r="J137" s="108"/>
    </row>
    <row r="138" spans="1:10" x14ac:dyDescent="0.3">
      <c r="A138" s="287" t="str">
        <f t="shared" si="6"/>
        <v>N</v>
      </c>
      <c r="B138" s="192" t="s">
        <v>60</v>
      </c>
      <c r="C138" s="151">
        <f t="shared" si="7"/>
        <v>0</v>
      </c>
      <c r="D138" s="193"/>
      <c r="E138" s="194"/>
      <c r="F138" s="195"/>
      <c r="G138" s="194"/>
      <c r="H138" s="108"/>
      <c r="I138" s="196">
        <f t="shared" si="8"/>
        <v>0</v>
      </c>
      <c r="J138" s="108"/>
    </row>
    <row r="139" spans="1:10" x14ac:dyDescent="0.3">
      <c r="A139" s="287" t="str">
        <f t="shared" si="6"/>
        <v>N</v>
      </c>
      <c r="B139" s="192" t="s">
        <v>60</v>
      </c>
      <c r="C139" s="151">
        <f t="shared" si="7"/>
        <v>0</v>
      </c>
      <c r="D139" s="193"/>
      <c r="E139" s="194"/>
      <c r="F139" s="195"/>
      <c r="G139" s="194"/>
      <c r="H139" s="108"/>
      <c r="I139" s="196">
        <f t="shared" si="8"/>
        <v>0</v>
      </c>
      <c r="J139" s="108"/>
    </row>
    <row r="140" spans="1:10" x14ac:dyDescent="0.3">
      <c r="A140" s="287" t="str">
        <f t="shared" si="6"/>
        <v>N</v>
      </c>
      <c r="B140" s="192" t="s">
        <v>60</v>
      </c>
      <c r="C140" s="151">
        <f t="shared" si="7"/>
        <v>0</v>
      </c>
      <c r="D140" s="193"/>
      <c r="E140" s="194"/>
      <c r="F140" s="195"/>
      <c r="G140" s="194"/>
      <c r="H140" s="108"/>
      <c r="I140" s="196">
        <f t="shared" si="8"/>
        <v>0</v>
      </c>
      <c r="J140" s="108"/>
    </row>
    <row r="141" spans="1:10" x14ac:dyDescent="0.3">
      <c r="A141" s="287" t="str">
        <f t="shared" si="6"/>
        <v>N</v>
      </c>
      <c r="B141" s="192" t="s">
        <v>60</v>
      </c>
      <c r="C141" s="151">
        <f t="shared" si="7"/>
        <v>0</v>
      </c>
      <c r="D141" s="193"/>
      <c r="E141" s="194"/>
      <c r="F141" s="195"/>
      <c r="G141" s="194"/>
      <c r="H141" s="108"/>
      <c r="I141" s="196">
        <f t="shared" si="8"/>
        <v>0</v>
      </c>
      <c r="J141" s="108"/>
    </row>
    <row r="142" spans="1:10" x14ac:dyDescent="0.3">
      <c r="A142" s="287" t="str">
        <f t="shared" si="6"/>
        <v>N</v>
      </c>
      <c r="B142" s="192" t="s">
        <v>60</v>
      </c>
      <c r="C142" s="151">
        <f t="shared" si="7"/>
        <v>0</v>
      </c>
      <c r="D142" s="193"/>
      <c r="E142" s="194"/>
      <c r="F142" s="195"/>
      <c r="G142" s="194"/>
      <c r="H142" s="108"/>
      <c r="I142" s="196">
        <f t="shared" si="8"/>
        <v>0</v>
      </c>
      <c r="J142" s="108"/>
    </row>
    <row r="143" spans="1:10" x14ac:dyDescent="0.3">
      <c r="A143" s="287" t="str">
        <f t="shared" si="6"/>
        <v>N</v>
      </c>
      <c r="B143" s="192" t="s">
        <v>60</v>
      </c>
      <c r="C143" s="151">
        <f t="shared" si="7"/>
        <v>0</v>
      </c>
      <c r="D143" s="193"/>
      <c r="E143" s="194"/>
      <c r="F143" s="195"/>
      <c r="G143" s="194"/>
      <c r="H143" s="108"/>
      <c r="I143" s="196">
        <f t="shared" si="8"/>
        <v>0</v>
      </c>
      <c r="J143" s="108"/>
    </row>
    <row r="144" spans="1:10" x14ac:dyDescent="0.3">
      <c r="A144" s="287" t="str">
        <f t="shared" si="6"/>
        <v>N</v>
      </c>
      <c r="B144" s="192" t="s">
        <v>60</v>
      </c>
      <c r="C144" s="151">
        <f t="shared" si="7"/>
        <v>0</v>
      </c>
      <c r="D144" s="193"/>
      <c r="E144" s="194"/>
      <c r="F144" s="195"/>
      <c r="G144" s="194"/>
      <c r="H144" s="108"/>
      <c r="I144" s="196">
        <f t="shared" si="8"/>
        <v>0</v>
      </c>
      <c r="J144" s="108"/>
    </row>
    <row r="145" spans="1:10" x14ac:dyDescent="0.3">
      <c r="A145" s="287" t="str">
        <f t="shared" si="6"/>
        <v>N</v>
      </c>
      <c r="B145" s="192" t="s">
        <v>60</v>
      </c>
      <c r="C145" s="151">
        <f t="shared" si="7"/>
        <v>0</v>
      </c>
      <c r="D145" s="193"/>
      <c r="E145" s="194"/>
      <c r="F145" s="195"/>
      <c r="G145" s="194"/>
      <c r="H145" s="108"/>
      <c r="I145" s="196">
        <f t="shared" si="8"/>
        <v>0</v>
      </c>
      <c r="J145" s="108"/>
    </row>
    <row r="146" spans="1:10" x14ac:dyDescent="0.3">
      <c r="A146" s="287" t="str">
        <f t="shared" si="6"/>
        <v>N</v>
      </c>
      <c r="B146" s="192" t="s">
        <v>60</v>
      </c>
      <c r="C146" s="151">
        <f t="shared" si="7"/>
        <v>0</v>
      </c>
      <c r="D146" s="193"/>
      <c r="E146" s="194"/>
      <c r="F146" s="195"/>
      <c r="G146" s="194"/>
      <c r="H146" s="108"/>
      <c r="I146" s="196">
        <f t="shared" si="8"/>
        <v>0</v>
      </c>
      <c r="J146" s="108"/>
    </row>
    <row r="147" spans="1:10" x14ac:dyDescent="0.3">
      <c r="A147" s="287" t="str">
        <f t="shared" si="6"/>
        <v>N</v>
      </c>
      <c r="B147" s="192" t="s">
        <v>60</v>
      </c>
      <c r="C147" s="151">
        <f t="shared" si="7"/>
        <v>0</v>
      </c>
      <c r="D147" s="193"/>
      <c r="E147" s="194"/>
      <c r="F147" s="195"/>
      <c r="G147" s="194"/>
      <c r="H147" s="108"/>
      <c r="I147" s="196">
        <f t="shared" si="8"/>
        <v>0</v>
      </c>
      <c r="J147" s="108"/>
    </row>
    <row r="148" spans="1:10" x14ac:dyDescent="0.3">
      <c r="A148" s="287" t="str">
        <f t="shared" si="6"/>
        <v>N</v>
      </c>
      <c r="B148" s="192" t="s">
        <v>60</v>
      </c>
      <c r="C148" s="151">
        <f t="shared" si="7"/>
        <v>0</v>
      </c>
      <c r="D148" s="193"/>
      <c r="E148" s="194"/>
      <c r="F148" s="195"/>
      <c r="G148" s="194"/>
      <c r="H148" s="108"/>
      <c r="I148" s="196">
        <f t="shared" si="8"/>
        <v>0</v>
      </c>
      <c r="J148" s="108"/>
    </row>
    <row r="149" spans="1:10" x14ac:dyDescent="0.3">
      <c r="A149" s="287" t="str">
        <f t="shared" si="6"/>
        <v>N</v>
      </c>
      <c r="B149" s="192" t="s">
        <v>60</v>
      </c>
      <c r="C149" s="151">
        <f t="shared" si="7"/>
        <v>0</v>
      </c>
      <c r="D149" s="193"/>
      <c r="E149" s="194"/>
      <c r="F149" s="195"/>
      <c r="G149" s="194"/>
      <c r="H149" s="108"/>
      <c r="I149" s="196">
        <f t="shared" si="8"/>
        <v>0</v>
      </c>
      <c r="J149" s="108"/>
    </row>
    <row r="150" spans="1:10" x14ac:dyDescent="0.3">
      <c r="A150" s="287" t="str">
        <f t="shared" si="6"/>
        <v>N</v>
      </c>
      <c r="B150" s="192" t="s">
        <v>60</v>
      </c>
      <c r="C150" s="151">
        <f t="shared" si="7"/>
        <v>0</v>
      </c>
      <c r="D150" s="193"/>
      <c r="E150" s="194"/>
      <c r="F150" s="195"/>
      <c r="G150" s="194"/>
      <c r="H150" s="108"/>
      <c r="I150" s="196">
        <f t="shared" si="8"/>
        <v>0</v>
      </c>
      <c r="J150" s="108"/>
    </row>
    <row r="151" spans="1:10" x14ac:dyDescent="0.3">
      <c r="A151" s="287" t="str">
        <f t="shared" si="6"/>
        <v>N</v>
      </c>
      <c r="B151" s="192" t="s">
        <v>60</v>
      </c>
      <c r="C151" s="151">
        <f t="shared" si="7"/>
        <v>0</v>
      </c>
      <c r="D151" s="193"/>
      <c r="E151" s="194"/>
      <c r="F151" s="195"/>
      <c r="G151" s="194"/>
      <c r="H151" s="108"/>
      <c r="I151" s="196">
        <f t="shared" si="8"/>
        <v>0</v>
      </c>
      <c r="J151" s="108"/>
    </row>
    <row r="152" spans="1:10" x14ac:dyDescent="0.3">
      <c r="A152" s="287" t="str">
        <f t="shared" si="6"/>
        <v>N</v>
      </c>
      <c r="B152" s="192" t="s">
        <v>60</v>
      </c>
      <c r="C152" s="151">
        <f t="shared" si="7"/>
        <v>0</v>
      </c>
      <c r="D152" s="193"/>
      <c r="E152" s="194"/>
      <c r="F152" s="195"/>
      <c r="G152" s="194"/>
      <c r="H152" s="108"/>
      <c r="I152" s="196">
        <f t="shared" si="8"/>
        <v>0</v>
      </c>
      <c r="J152" s="108"/>
    </row>
    <row r="153" spans="1:10" x14ac:dyDescent="0.3">
      <c r="A153" s="287" t="str">
        <f t="shared" si="6"/>
        <v>N</v>
      </c>
      <c r="B153" s="192" t="s">
        <v>60</v>
      </c>
      <c r="C153" s="151">
        <f t="shared" si="7"/>
        <v>0</v>
      </c>
      <c r="D153" s="193"/>
      <c r="E153" s="194"/>
      <c r="F153" s="195"/>
      <c r="G153" s="194"/>
      <c r="H153" s="108"/>
      <c r="I153" s="196">
        <f t="shared" si="8"/>
        <v>0</v>
      </c>
      <c r="J153" s="108"/>
    </row>
    <row r="154" spans="1:10" x14ac:dyDescent="0.3">
      <c r="A154" s="287" t="str">
        <f t="shared" si="6"/>
        <v>N</v>
      </c>
      <c r="B154" s="192" t="s">
        <v>60</v>
      </c>
      <c r="C154" s="151">
        <f t="shared" si="7"/>
        <v>0</v>
      </c>
      <c r="D154" s="193"/>
      <c r="E154" s="194"/>
      <c r="F154" s="195"/>
      <c r="G154" s="194"/>
      <c r="H154" s="108"/>
      <c r="I154" s="196">
        <f t="shared" si="8"/>
        <v>0</v>
      </c>
      <c r="J154" s="108"/>
    </row>
    <row r="155" spans="1:10" x14ac:dyDescent="0.3">
      <c r="A155" s="287" t="str">
        <f t="shared" si="6"/>
        <v>N</v>
      </c>
      <c r="B155" s="192" t="s">
        <v>60</v>
      </c>
      <c r="C155" s="151">
        <f t="shared" si="7"/>
        <v>0</v>
      </c>
      <c r="D155" s="193"/>
      <c r="E155" s="194"/>
      <c r="F155" s="195"/>
      <c r="G155" s="194"/>
      <c r="H155" s="108"/>
      <c r="I155" s="196">
        <f t="shared" si="8"/>
        <v>0</v>
      </c>
      <c r="J155" s="108"/>
    </row>
    <row r="156" spans="1:10" x14ac:dyDescent="0.3">
      <c r="A156" s="287" t="str">
        <f t="shared" si="6"/>
        <v>N</v>
      </c>
      <c r="B156" s="192" t="s">
        <v>60</v>
      </c>
      <c r="C156" s="151">
        <f t="shared" si="7"/>
        <v>0</v>
      </c>
      <c r="D156" s="193"/>
      <c r="E156" s="194"/>
      <c r="F156" s="195"/>
      <c r="G156" s="194"/>
      <c r="H156" s="108"/>
      <c r="I156" s="196">
        <f t="shared" si="8"/>
        <v>0</v>
      </c>
      <c r="J156" s="108"/>
    </row>
    <row r="157" spans="1:10" x14ac:dyDescent="0.3">
      <c r="A157" s="287" t="str">
        <f t="shared" si="6"/>
        <v>N</v>
      </c>
      <c r="B157" s="192" t="s">
        <v>60</v>
      </c>
      <c r="C157" s="151">
        <f t="shared" si="7"/>
        <v>0</v>
      </c>
      <c r="D157" s="193"/>
      <c r="E157" s="194"/>
      <c r="F157" s="195"/>
      <c r="G157" s="194"/>
      <c r="H157" s="108"/>
      <c r="I157" s="196">
        <f t="shared" si="8"/>
        <v>0</v>
      </c>
      <c r="J157" s="108"/>
    </row>
    <row r="158" spans="1:10" x14ac:dyDescent="0.3">
      <c r="A158" s="287" t="str">
        <f t="shared" si="6"/>
        <v>N</v>
      </c>
      <c r="B158" s="192" t="s">
        <v>60</v>
      </c>
      <c r="C158" s="151">
        <f t="shared" si="7"/>
        <v>0</v>
      </c>
      <c r="D158" s="193"/>
      <c r="E158" s="194"/>
      <c r="F158" s="195"/>
      <c r="G158" s="194"/>
      <c r="H158" s="108"/>
      <c r="I158" s="196">
        <f t="shared" si="8"/>
        <v>0</v>
      </c>
      <c r="J158" s="108"/>
    </row>
    <row r="159" spans="1:10" x14ac:dyDescent="0.3">
      <c r="A159" s="287" t="str">
        <f t="shared" si="6"/>
        <v>N</v>
      </c>
      <c r="B159" s="192" t="s">
        <v>60</v>
      </c>
      <c r="C159" s="151">
        <f t="shared" si="7"/>
        <v>0</v>
      </c>
      <c r="D159" s="193"/>
      <c r="E159" s="194"/>
      <c r="F159" s="195"/>
      <c r="G159" s="194"/>
      <c r="H159" s="108"/>
      <c r="I159" s="196">
        <f t="shared" si="8"/>
        <v>0</v>
      </c>
      <c r="J159" s="108"/>
    </row>
    <row r="160" spans="1:10" x14ac:dyDescent="0.3">
      <c r="A160" s="287" t="str">
        <f t="shared" si="6"/>
        <v>N</v>
      </c>
      <c r="B160" s="192" t="s">
        <v>60</v>
      </c>
      <c r="C160" s="151">
        <f t="shared" si="7"/>
        <v>0</v>
      </c>
      <c r="D160" s="193"/>
      <c r="E160" s="194"/>
      <c r="F160" s="195"/>
      <c r="G160" s="194"/>
      <c r="H160" s="108"/>
      <c r="I160" s="196">
        <f t="shared" si="8"/>
        <v>0</v>
      </c>
      <c r="J160" s="108"/>
    </row>
    <row r="161" spans="1:10" x14ac:dyDescent="0.3">
      <c r="A161" s="287" t="str">
        <f t="shared" si="6"/>
        <v>N</v>
      </c>
      <c r="B161" s="192" t="s">
        <v>60</v>
      </c>
      <c r="C161" s="151">
        <f t="shared" si="7"/>
        <v>0</v>
      </c>
      <c r="D161" s="193"/>
      <c r="E161" s="194"/>
      <c r="F161" s="195"/>
      <c r="G161" s="194"/>
      <c r="H161" s="108"/>
      <c r="I161" s="196">
        <f t="shared" si="8"/>
        <v>0</v>
      </c>
      <c r="J161" s="108"/>
    </row>
    <row r="162" spans="1:10" x14ac:dyDescent="0.3">
      <c r="A162" s="287" t="str">
        <f t="shared" si="6"/>
        <v>N</v>
      </c>
      <c r="B162" s="192" t="s">
        <v>60</v>
      </c>
      <c r="C162" s="151">
        <f t="shared" si="7"/>
        <v>0</v>
      </c>
      <c r="D162" s="193"/>
      <c r="E162" s="194"/>
      <c r="F162" s="195"/>
      <c r="G162" s="194"/>
      <c r="H162" s="108"/>
      <c r="I162" s="196">
        <f t="shared" si="8"/>
        <v>0</v>
      </c>
      <c r="J162" s="108"/>
    </row>
    <row r="163" spans="1:10" x14ac:dyDescent="0.3">
      <c r="A163" s="287" t="str">
        <f t="shared" si="6"/>
        <v>N</v>
      </c>
      <c r="B163" s="192" t="s">
        <v>60</v>
      </c>
      <c r="C163" s="151">
        <f t="shared" si="7"/>
        <v>0</v>
      </c>
      <c r="D163" s="193"/>
      <c r="E163" s="194"/>
      <c r="F163" s="195"/>
      <c r="G163" s="194"/>
      <c r="H163" s="108"/>
      <c r="I163" s="196">
        <f t="shared" si="8"/>
        <v>0</v>
      </c>
      <c r="J163" s="108"/>
    </row>
    <row r="164" spans="1:10" x14ac:dyDescent="0.3">
      <c r="A164" s="287" t="str">
        <f t="shared" si="6"/>
        <v>N</v>
      </c>
      <c r="B164" s="192" t="s">
        <v>60</v>
      </c>
      <c r="C164" s="151">
        <f t="shared" si="7"/>
        <v>0</v>
      </c>
      <c r="D164" s="193"/>
      <c r="E164" s="194"/>
      <c r="F164" s="195"/>
      <c r="G164" s="194"/>
      <c r="H164" s="108"/>
      <c r="I164" s="196">
        <f t="shared" si="8"/>
        <v>0</v>
      </c>
      <c r="J164" s="108"/>
    </row>
    <row r="165" spans="1:10" x14ac:dyDescent="0.3">
      <c r="A165" s="287" t="str">
        <f t="shared" si="6"/>
        <v>N</v>
      </c>
      <c r="B165" s="192" t="s">
        <v>60</v>
      </c>
      <c r="C165" s="151">
        <f t="shared" si="7"/>
        <v>0</v>
      </c>
      <c r="D165" s="193"/>
      <c r="E165" s="194"/>
      <c r="F165" s="195"/>
      <c r="G165" s="194"/>
      <c r="H165" s="108"/>
      <c r="I165" s="196">
        <f t="shared" si="8"/>
        <v>0</v>
      </c>
      <c r="J165" s="108"/>
    </row>
    <row r="166" spans="1:10" x14ac:dyDescent="0.3">
      <c r="A166" s="287" t="str">
        <f t="shared" si="6"/>
        <v>N</v>
      </c>
      <c r="B166" s="192" t="s">
        <v>60</v>
      </c>
      <c r="C166" s="151">
        <f t="shared" si="7"/>
        <v>0</v>
      </c>
      <c r="D166" s="193"/>
      <c r="E166" s="194"/>
      <c r="F166" s="195"/>
      <c r="G166" s="194"/>
      <c r="H166" s="108"/>
      <c r="I166" s="196">
        <f t="shared" si="8"/>
        <v>0</v>
      </c>
      <c r="J166" s="108"/>
    </row>
    <row r="167" spans="1:10" x14ac:dyDescent="0.3">
      <c r="A167" s="287" t="str">
        <f t="shared" si="6"/>
        <v>N</v>
      </c>
      <c r="B167" s="192" t="s">
        <v>60</v>
      </c>
      <c r="C167" s="151">
        <f t="shared" si="7"/>
        <v>0</v>
      </c>
      <c r="D167" s="193"/>
      <c r="E167" s="194"/>
      <c r="F167" s="195"/>
      <c r="G167" s="194"/>
      <c r="H167" s="108"/>
      <c r="I167" s="196">
        <f t="shared" si="8"/>
        <v>0</v>
      </c>
      <c r="J167" s="108"/>
    </row>
    <row r="168" spans="1:10" x14ac:dyDescent="0.3">
      <c r="A168" s="287" t="str">
        <f t="shared" si="6"/>
        <v>N</v>
      </c>
      <c r="B168" s="192" t="s">
        <v>60</v>
      </c>
      <c r="C168" s="151">
        <f t="shared" si="7"/>
        <v>0</v>
      </c>
      <c r="D168" s="193"/>
      <c r="E168" s="194"/>
      <c r="F168" s="195"/>
      <c r="G168" s="194"/>
      <c r="H168" s="108"/>
      <c r="I168" s="196">
        <f t="shared" si="8"/>
        <v>0</v>
      </c>
      <c r="J168" s="108"/>
    </row>
    <row r="169" spans="1:10" x14ac:dyDescent="0.3">
      <c r="A169" s="287" t="str">
        <f t="shared" si="6"/>
        <v>N</v>
      </c>
      <c r="B169" s="192" t="s">
        <v>60</v>
      </c>
      <c r="C169" s="151">
        <f t="shared" si="7"/>
        <v>0</v>
      </c>
      <c r="D169" s="193"/>
      <c r="E169" s="194"/>
      <c r="F169" s="195"/>
      <c r="G169" s="194"/>
      <c r="H169" s="108"/>
      <c r="I169" s="196">
        <f t="shared" si="8"/>
        <v>0</v>
      </c>
      <c r="J169" s="108"/>
    </row>
    <row r="170" spans="1:10" x14ac:dyDescent="0.3">
      <c r="A170" s="287" t="str">
        <f t="shared" si="6"/>
        <v>N</v>
      </c>
      <c r="B170" s="192" t="s">
        <v>60</v>
      </c>
      <c r="C170" s="151">
        <f t="shared" si="7"/>
        <v>0</v>
      </c>
      <c r="D170" s="193"/>
      <c r="E170" s="194"/>
      <c r="F170" s="195"/>
      <c r="G170" s="194"/>
      <c r="H170" s="108"/>
      <c r="I170" s="196">
        <f t="shared" si="8"/>
        <v>0</v>
      </c>
      <c r="J170" s="108"/>
    </row>
    <row r="171" spans="1:10" x14ac:dyDescent="0.3">
      <c r="A171" s="287" t="str">
        <f t="shared" si="6"/>
        <v>N</v>
      </c>
      <c r="B171" s="192" t="s">
        <v>60</v>
      </c>
      <c r="C171" s="151">
        <f t="shared" si="7"/>
        <v>0</v>
      </c>
      <c r="D171" s="193"/>
      <c r="E171" s="194"/>
      <c r="F171" s="195"/>
      <c r="G171" s="194"/>
      <c r="H171" s="108"/>
      <c r="I171" s="196">
        <f t="shared" si="8"/>
        <v>0</v>
      </c>
      <c r="J171" s="108"/>
    </row>
    <row r="172" spans="1:10" x14ac:dyDescent="0.3">
      <c r="A172" s="287" t="str">
        <f t="shared" si="6"/>
        <v>N</v>
      </c>
      <c r="B172" s="192" t="s">
        <v>60</v>
      </c>
      <c r="C172" s="151">
        <f t="shared" si="7"/>
        <v>0</v>
      </c>
      <c r="D172" s="193"/>
      <c r="E172" s="194"/>
      <c r="F172" s="195"/>
      <c r="G172" s="194"/>
      <c r="H172" s="108"/>
      <c r="I172" s="196">
        <f t="shared" si="8"/>
        <v>0</v>
      </c>
      <c r="J172" s="108"/>
    </row>
    <row r="173" spans="1:10" x14ac:dyDescent="0.3">
      <c r="A173" s="287" t="str">
        <f t="shared" si="6"/>
        <v>N</v>
      </c>
      <c r="B173" s="192" t="s">
        <v>60</v>
      </c>
      <c r="C173" s="151">
        <f t="shared" si="7"/>
        <v>0</v>
      </c>
      <c r="D173" s="193"/>
      <c r="E173" s="194"/>
      <c r="F173" s="195"/>
      <c r="G173" s="194"/>
      <c r="H173" s="108"/>
      <c r="I173" s="196">
        <f t="shared" si="8"/>
        <v>0</v>
      </c>
      <c r="J173" s="108"/>
    </row>
    <row r="174" spans="1:10" x14ac:dyDescent="0.3">
      <c r="A174" s="287" t="str">
        <f t="shared" si="6"/>
        <v>N</v>
      </c>
      <c r="B174" s="192" t="s">
        <v>60</v>
      </c>
      <c r="C174" s="151">
        <f t="shared" si="7"/>
        <v>0</v>
      </c>
      <c r="D174" s="193"/>
      <c r="E174" s="194"/>
      <c r="F174" s="195"/>
      <c r="G174" s="194"/>
      <c r="H174" s="108"/>
      <c r="I174" s="196">
        <f t="shared" si="8"/>
        <v>0</v>
      </c>
      <c r="J174" s="108"/>
    </row>
    <row r="175" spans="1:10" x14ac:dyDescent="0.3">
      <c r="A175" s="287" t="str">
        <f t="shared" si="6"/>
        <v>N</v>
      </c>
      <c r="B175" s="192" t="s">
        <v>60</v>
      </c>
      <c r="C175" s="151">
        <f t="shared" si="7"/>
        <v>0</v>
      </c>
      <c r="D175" s="193"/>
      <c r="E175" s="194"/>
      <c r="F175" s="195"/>
      <c r="G175" s="194"/>
      <c r="H175" s="108"/>
      <c r="I175" s="196">
        <f t="shared" si="8"/>
        <v>0</v>
      </c>
      <c r="J175" s="108"/>
    </row>
    <row r="176" spans="1:10" x14ac:dyDescent="0.3">
      <c r="A176" s="287" t="str">
        <f t="shared" si="6"/>
        <v>N</v>
      </c>
      <c r="B176" s="192" t="s">
        <v>60</v>
      </c>
      <c r="C176" s="151">
        <f t="shared" si="7"/>
        <v>0</v>
      </c>
      <c r="D176" s="193"/>
      <c r="E176" s="194"/>
      <c r="F176" s="195"/>
      <c r="G176" s="194"/>
      <c r="H176" s="108"/>
      <c r="I176" s="196">
        <f t="shared" si="8"/>
        <v>0</v>
      </c>
      <c r="J176" s="108"/>
    </row>
    <row r="177" spans="1:10" x14ac:dyDescent="0.3">
      <c r="A177" s="287" t="str">
        <f t="shared" si="6"/>
        <v>N</v>
      </c>
      <c r="B177" s="192" t="s">
        <v>60</v>
      </c>
      <c r="C177" s="151">
        <f t="shared" si="7"/>
        <v>0</v>
      </c>
      <c r="D177" s="193"/>
      <c r="E177" s="194"/>
      <c r="F177" s="195"/>
      <c r="G177" s="194"/>
      <c r="H177" s="108"/>
      <c r="I177" s="196">
        <f t="shared" si="8"/>
        <v>0</v>
      </c>
      <c r="J177" s="108"/>
    </row>
    <row r="178" spans="1:10" x14ac:dyDescent="0.3">
      <c r="A178" s="287" t="str">
        <f t="shared" si="6"/>
        <v>N</v>
      </c>
      <c r="B178" s="192" t="s">
        <v>60</v>
      </c>
      <c r="C178" s="151">
        <f t="shared" si="7"/>
        <v>0</v>
      </c>
      <c r="D178" s="193"/>
      <c r="E178" s="194"/>
      <c r="F178" s="195"/>
      <c r="G178" s="194"/>
      <c r="H178" s="108"/>
      <c r="I178" s="196">
        <f t="shared" si="8"/>
        <v>0</v>
      </c>
      <c r="J178" s="108"/>
    </row>
    <row r="179" spans="1:10" x14ac:dyDescent="0.3">
      <c r="A179" s="287" t="str">
        <f t="shared" si="6"/>
        <v>N</v>
      </c>
      <c r="B179" s="192" t="s">
        <v>60</v>
      </c>
      <c r="C179" s="151">
        <f t="shared" si="7"/>
        <v>0</v>
      </c>
      <c r="D179" s="193"/>
      <c r="E179" s="194"/>
      <c r="F179" s="195"/>
      <c r="G179" s="194"/>
      <c r="H179" s="108"/>
      <c r="I179" s="196">
        <f t="shared" si="8"/>
        <v>0</v>
      </c>
      <c r="J179" s="108"/>
    </row>
    <row r="180" spans="1:10" x14ac:dyDescent="0.3">
      <c r="A180" s="287" t="str">
        <f t="shared" si="6"/>
        <v>N</v>
      </c>
      <c r="B180" s="192" t="s">
        <v>60</v>
      </c>
      <c r="C180" s="151">
        <f t="shared" si="7"/>
        <v>0</v>
      </c>
      <c r="D180" s="193"/>
      <c r="E180" s="194"/>
      <c r="F180" s="195"/>
      <c r="G180" s="194"/>
      <c r="H180" s="108"/>
      <c r="I180" s="196">
        <f t="shared" si="8"/>
        <v>0</v>
      </c>
      <c r="J180" s="108"/>
    </row>
    <row r="181" spans="1:10" x14ac:dyDescent="0.3">
      <c r="A181" s="287" t="str">
        <f t="shared" si="6"/>
        <v>N</v>
      </c>
      <c r="B181" s="192" t="s">
        <v>60</v>
      </c>
      <c r="C181" s="151">
        <f t="shared" si="7"/>
        <v>0</v>
      </c>
      <c r="D181" s="193"/>
      <c r="E181" s="194"/>
      <c r="F181" s="195"/>
      <c r="G181" s="194"/>
      <c r="H181" s="108"/>
      <c r="I181" s="196">
        <f t="shared" si="8"/>
        <v>0</v>
      </c>
      <c r="J181" s="108"/>
    </row>
    <row r="182" spans="1:10" x14ac:dyDescent="0.3">
      <c r="A182" s="287" t="str">
        <f t="shared" si="6"/>
        <v>N</v>
      </c>
      <c r="B182" s="192" t="s">
        <v>60</v>
      </c>
      <c r="C182" s="151">
        <f t="shared" si="7"/>
        <v>0</v>
      </c>
      <c r="D182" s="193"/>
      <c r="E182" s="194"/>
      <c r="F182" s="195"/>
      <c r="G182" s="194"/>
      <c r="H182" s="108"/>
      <c r="I182" s="196">
        <f t="shared" si="8"/>
        <v>0</v>
      </c>
      <c r="J182" s="108"/>
    </row>
    <row r="183" spans="1:10" x14ac:dyDescent="0.3">
      <c r="A183" s="287" t="str">
        <f t="shared" si="6"/>
        <v>N</v>
      </c>
      <c r="B183" s="192" t="s">
        <v>60</v>
      </c>
      <c r="C183" s="151">
        <f t="shared" si="7"/>
        <v>0</v>
      </c>
      <c r="D183" s="193"/>
      <c r="E183" s="194"/>
      <c r="F183" s="195"/>
      <c r="G183" s="194"/>
      <c r="H183" s="108"/>
      <c r="I183" s="196">
        <f t="shared" si="8"/>
        <v>0</v>
      </c>
      <c r="J183" s="108"/>
    </row>
    <row r="184" spans="1:10" x14ac:dyDescent="0.3">
      <c r="A184" s="287" t="str">
        <f t="shared" si="6"/>
        <v>N</v>
      </c>
      <c r="B184" s="192" t="s">
        <v>60</v>
      </c>
      <c r="C184" s="151">
        <f t="shared" si="7"/>
        <v>0</v>
      </c>
      <c r="D184" s="193"/>
      <c r="E184" s="194"/>
      <c r="F184" s="195"/>
      <c r="G184" s="194"/>
      <c r="H184" s="108"/>
      <c r="I184" s="196">
        <f t="shared" si="8"/>
        <v>0</v>
      </c>
      <c r="J184" s="108"/>
    </row>
    <row r="185" spans="1:10" x14ac:dyDescent="0.3">
      <c r="A185" s="287" t="str">
        <f t="shared" si="6"/>
        <v>N</v>
      </c>
      <c r="B185" s="192" t="s">
        <v>60</v>
      </c>
      <c r="C185" s="151">
        <f t="shared" si="7"/>
        <v>0</v>
      </c>
      <c r="D185" s="193"/>
      <c r="E185" s="194"/>
      <c r="F185" s="195"/>
      <c r="G185" s="194"/>
      <c r="H185" s="108"/>
      <c r="I185" s="196">
        <f t="shared" si="8"/>
        <v>0</v>
      </c>
      <c r="J185" s="108"/>
    </row>
    <row r="186" spans="1:10" x14ac:dyDescent="0.3">
      <c r="A186" s="287" t="str">
        <f t="shared" si="6"/>
        <v>N</v>
      </c>
      <c r="B186" s="192" t="s">
        <v>60</v>
      </c>
      <c r="C186" s="151">
        <f t="shared" si="7"/>
        <v>0</v>
      </c>
      <c r="D186" s="193"/>
      <c r="E186" s="194"/>
      <c r="F186" s="195"/>
      <c r="G186" s="194"/>
      <c r="H186" s="108"/>
      <c r="I186" s="196">
        <f t="shared" si="8"/>
        <v>0</v>
      </c>
      <c r="J186" s="108"/>
    </row>
    <row r="187" spans="1:10" x14ac:dyDescent="0.3">
      <c r="A187" s="287" t="str">
        <f t="shared" si="6"/>
        <v>N</v>
      </c>
      <c r="B187" s="192" t="s">
        <v>60</v>
      </c>
      <c r="C187" s="151">
        <f t="shared" si="7"/>
        <v>0</v>
      </c>
      <c r="D187" s="193"/>
      <c r="E187" s="194"/>
      <c r="F187" s="195"/>
      <c r="G187" s="194"/>
      <c r="H187" s="108"/>
      <c r="I187" s="196">
        <f t="shared" si="8"/>
        <v>0</v>
      </c>
      <c r="J187" s="108"/>
    </row>
    <row r="188" spans="1:10" x14ac:dyDescent="0.3">
      <c r="A188" s="287" t="str">
        <f t="shared" si="6"/>
        <v>N</v>
      </c>
      <c r="B188" s="192" t="s">
        <v>60</v>
      </c>
      <c r="C188" s="151">
        <f t="shared" si="7"/>
        <v>0</v>
      </c>
      <c r="D188" s="193"/>
      <c r="E188" s="194"/>
      <c r="F188" s="195"/>
      <c r="G188" s="194"/>
      <c r="H188" s="108"/>
      <c r="I188" s="196">
        <f t="shared" si="8"/>
        <v>0</v>
      </c>
      <c r="J188" s="108"/>
    </row>
    <row r="189" spans="1:10" x14ac:dyDescent="0.3">
      <c r="A189" s="287" t="str">
        <f t="shared" si="6"/>
        <v>N</v>
      </c>
      <c r="B189" s="192" t="s">
        <v>60</v>
      </c>
      <c r="C189" s="151">
        <f t="shared" si="7"/>
        <v>0</v>
      </c>
      <c r="D189" s="193"/>
      <c r="E189" s="194"/>
      <c r="F189" s="195"/>
      <c r="G189" s="194"/>
      <c r="H189" s="108"/>
      <c r="I189" s="196">
        <f t="shared" si="8"/>
        <v>0</v>
      </c>
      <c r="J189" s="108"/>
    </row>
    <row r="190" spans="1:10" x14ac:dyDescent="0.3">
      <c r="A190" s="287" t="str">
        <f t="shared" si="6"/>
        <v>N</v>
      </c>
      <c r="B190" s="192" t="s">
        <v>60</v>
      </c>
      <c r="C190" s="151">
        <f t="shared" si="7"/>
        <v>0</v>
      </c>
      <c r="D190" s="193"/>
      <c r="E190" s="194"/>
      <c r="F190" s="195"/>
      <c r="G190" s="194"/>
      <c r="H190" s="108"/>
      <c r="I190" s="196">
        <f t="shared" si="8"/>
        <v>0</v>
      </c>
      <c r="J190" s="108"/>
    </row>
    <row r="191" spans="1:10" x14ac:dyDescent="0.3">
      <c r="A191" s="287" t="str">
        <f t="shared" si="6"/>
        <v>N</v>
      </c>
      <c r="B191" s="192" t="s">
        <v>60</v>
      </c>
      <c r="C191" s="151">
        <f t="shared" si="7"/>
        <v>0</v>
      </c>
      <c r="D191" s="193"/>
      <c r="E191" s="194"/>
      <c r="F191" s="195"/>
      <c r="G191" s="194"/>
      <c r="H191" s="108"/>
      <c r="I191" s="196">
        <f t="shared" si="8"/>
        <v>0</v>
      </c>
      <c r="J191" s="108"/>
    </row>
    <row r="192" spans="1:10" x14ac:dyDescent="0.3">
      <c r="A192" s="287" t="str">
        <f t="shared" si="6"/>
        <v>N</v>
      </c>
      <c r="B192" s="192" t="s">
        <v>60</v>
      </c>
      <c r="C192" s="151">
        <f t="shared" si="7"/>
        <v>0</v>
      </c>
      <c r="D192" s="193"/>
      <c r="E192" s="194"/>
      <c r="F192" s="195"/>
      <c r="G192" s="194"/>
      <c r="H192" s="108"/>
      <c r="I192" s="196">
        <f t="shared" si="8"/>
        <v>0</v>
      </c>
      <c r="J192" s="108"/>
    </row>
    <row r="193" spans="1:10" x14ac:dyDescent="0.3">
      <c r="A193" s="287" t="str">
        <f t="shared" si="6"/>
        <v>N</v>
      </c>
      <c r="B193" s="192" t="s">
        <v>60</v>
      </c>
      <c r="C193" s="151">
        <f t="shared" si="7"/>
        <v>0</v>
      </c>
      <c r="D193" s="193"/>
      <c r="E193" s="194"/>
      <c r="F193" s="195"/>
      <c r="G193" s="194"/>
      <c r="H193" s="108"/>
      <c r="I193" s="196">
        <f t="shared" si="8"/>
        <v>0</v>
      </c>
      <c r="J193" s="108"/>
    </row>
    <row r="194" spans="1:10" x14ac:dyDescent="0.3">
      <c r="A194" s="287" t="str">
        <f t="shared" si="6"/>
        <v>N</v>
      </c>
      <c r="B194" s="192" t="s">
        <v>60</v>
      </c>
      <c r="C194" s="151">
        <f t="shared" si="7"/>
        <v>0</v>
      </c>
      <c r="D194" s="193"/>
      <c r="E194" s="194"/>
      <c r="F194" s="195"/>
      <c r="G194" s="194"/>
      <c r="H194" s="108"/>
      <c r="I194" s="196">
        <f t="shared" si="8"/>
        <v>0</v>
      </c>
      <c r="J194" s="108"/>
    </row>
    <row r="195" spans="1:10" x14ac:dyDescent="0.3">
      <c r="A195" s="287" t="str">
        <f t="shared" si="6"/>
        <v>N</v>
      </c>
      <c r="B195" s="192" t="s">
        <v>60</v>
      </c>
      <c r="C195" s="151">
        <f t="shared" si="7"/>
        <v>0</v>
      </c>
      <c r="D195" s="193"/>
      <c r="E195" s="194"/>
      <c r="F195" s="195"/>
      <c r="G195" s="194"/>
      <c r="H195" s="108"/>
      <c r="I195" s="196">
        <f t="shared" si="8"/>
        <v>0</v>
      </c>
      <c r="J195" s="108"/>
    </row>
    <row r="196" spans="1:10" x14ac:dyDescent="0.3">
      <c r="A196" s="287" t="str">
        <f t="shared" si="6"/>
        <v>N</v>
      </c>
      <c r="B196" s="192" t="s">
        <v>60</v>
      </c>
      <c r="C196" s="151">
        <f t="shared" si="7"/>
        <v>0</v>
      </c>
      <c r="D196" s="193"/>
      <c r="E196" s="194"/>
      <c r="F196" s="195"/>
      <c r="G196" s="194"/>
      <c r="H196" s="108"/>
      <c r="I196" s="196">
        <f t="shared" si="8"/>
        <v>0</v>
      </c>
      <c r="J196" s="108"/>
    </row>
    <row r="197" spans="1:10" x14ac:dyDescent="0.3">
      <c r="A197" s="287" t="str">
        <f t="shared" si="6"/>
        <v>N</v>
      </c>
      <c r="B197" s="192" t="s">
        <v>60</v>
      </c>
      <c r="C197" s="151">
        <f t="shared" si="7"/>
        <v>0</v>
      </c>
      <c r="D197" s="193"/>
      <c r="E197" s="194"/>
      <c r="F197" s="195"/>
      <c r="G197" s="194"/>
      <c r="H197" s="108"/>
      <c r="I197" s="196">
        <f t="shared" si="8"/>
        <v>0</v>
      </c>
      <c r="J197" s="108"/>
    </row>
    <row r="198" spans="1:10" x14ac:dyDescent="0.3">
      <c r="A198" s="287" t="str">
        <f t="shared" si="6"/>
        <v>N</v>
      </c>
      <c r="B198" s="192" t="s">
        <v>60</v>
      </c>
      <c r="C198" s="151">
        <f t="shared" si="7"/>
        <v>0</v>
      </c>
      <c r="D198" s="193"/>
      <c r="E198" s="194"/>
      <c r="F198" s="195"/>
      <c r="G198" s="194"/>
      <c r="H198" s="108"/>
      <c r="I198" s="196">
        <f t="shared" si="8"/>
        <v>0</v>
      </c>
      <c r="J198" s="108"/>
    </row>
    <row r="199" spans="1:10" x14ac:dyDescent="0.3">
      <c r="A199" s="287" t="str">
        <f t="shared" ref="A199:A262" si="9">IF(H199&gt;0,"A","N")</f>
        <v>N</v>
      </c>
      <c r="B199" s="192" t="s">
        <v>60</v>
      </c>
      <c r="C199" s="151">
        <f t="shared" ref="C199:C262" si="10">LOOKUP(B199,podpolozky2,nazvypodpoloziek2)</f>
        <v>0</v>
      </c>
      <c r="D199" s="193"/>
      <c r="E199" s="194"/>
      <c r="F199" s="195"/>
      <c r="G199" s="194"/>
      <c r="H199" s="108"/>
      <c r="I199" s="196">
        <f t="shared" ref="I199:I262" si="11">H199-J199</f>
        <v>0</v>
      </c>
      <c r="J199" s="108"/>
    </row>
    <row r="200" spans="1:10" x14ac:dyDescent="0.3">
      <c r="A200" s="287" t="str">
        <f t="shared" si="9"/>
        <v>N</v>
      </c>
      <c r="B200" s="192" t="s">
        <v>60</v>
      </c>
      <c r="C200" s="151">
        <f t="shared" si="10"/>
        <v>0</v>
      </c>
      <c r="D200" s="193"/>
      <c r="E200" s="194"/>
      <c r="F200" s="195"/>
      <c r="G200" s="194"/>
      <c r="H200" s="108"/>
      <c r="I200" s="196">
        <f t="shared" si="11"/>
        <v>0</v>
      </c>
      <c r="J200" s="108"/>
    </row>
    <row r="201" spans="1:10" x14ac:dyDescent="0.3">
      <c r="A201" s="287" t="str">
        <f t="shared" si="9"/>
        <v>N</v>
      </c>
      <c r="B201" s="192" t="s">
        <v>60</v>
      </c>
      <c r="C201" s="151">
        <f t="shared" si="10"/>
        <v>0</v>
      </c>
      <c r="D201" s="193"/>
      <c r="E201" s="194"/>
      <c r="F201" s="195"/>
      <c r="G201" s="194"/>
      <c r="H201" s="108"/>
      <c r="I201" s="196">
        <f t="shared" si="11"/>
        <v>0</v>
      </c>
      <c r="J201" s="108"/>
    </row>
    <row r="202" spans="1:10" x14ac:dyDescent="0.3">
      <c r="A202" s="287" t="str">
        <f t="shared" si="9"/>
        <v>N</v>
      </c>
      <c r="B202" s="192" t="s">
        <v>60</v>
      </c>
      <c r="C202" s="151">
        <f t="shared" si="10"/>
        <v>0</v>
      </c>
      <c r="D202" s="193"/>
      <c r="E202" s="194"/>
      <c r="F202" s="195"/>
      <c r="G202" s="194"/>
      <c r="H202" s="108"/>
      <c r="I202" s="196">
        <f t="shared" si="11"/>
        <v>0</v>
      </c>
      <c r="J202" s="108"/>
    </row>
    <row r="203" spans="1:10" x14ac:dyDescent="0.3">
      <c r="A203" s="287" t="str">
        <f t="shared" si="9"/>
        <v>N</v>
      </c>
      <c r="B203" s="192" t="s">
        <v>60</v>
      </c>
      <c r="C203" s="151">
        <f t="shared" si="10"/>
        <v>0</v>
      </c>
      <c r="D203" s="193"/>
      <c r="E203" s="194"/>
      <c r="F203" s="195"/>
      <c r="G203" s="194"/>
      <c r="H203" s="108"/>
      <c r="I203" s="196">
        <f t="shared" si="11"/>
        <v>0</v>
      </c>
      <c r="J203" s="108"/>
    </row>
    <row r="204" spans="1:10" x14ac:dyDescent="0.3">
      <c r="A204" s="287" t="str">
        <f t="shared" si="9"/>
        <v>N</v>
      </c>
      <c r="B204" s="192" t="s">
        <v>60</v>
      </c>
      <c r="C204" s="151">
        <f t="shared" si="10"/>
        <v>0</v>
      </c>
      <c r="D204" s="193"/>
      <c r="E204" s="194"/>
      <c r="F204" s="195"/>
      <c r="G204" s="194"/>
      <c r="H204" s="108"/>
      <c r="I204" s="196">
        <f t="shared" si="11"/>
        <v>0</v>
      </c>
      <c r="J204" s="108"/>
    </row>
    <row r="205" spans="1:10" x14ac:dyDescent="0.3">
      <c r="A205" s="287" t="str">
        <f t="shared" si="9"/>
        <v>N</v>
      </c>
      <c r="B205" s="192" t="s">
        <v>60</v>
      </c>
      <c r="C205" s="151">
        <f t="shared" si="10"/>
        <v>0</v>
      </c>
      <c r="D205" s="193"/>
      <c r="E205" s="194"/>
      <c r="F205" s="195"/>
      <c r="G205" s="194"/>
      <c r="H205" s="108"/>
      <c r="I205" s="196">
        <f t="shared" si="11"/>
        <v>0</v>
      </c>
      <c r="J205" s="108"/>
    </row>
    <row r="206" spans="1:10" x14ac:dyDescent="0.3">
      <c r="A206" s="287" t="str">
        <f t="shared" si="9"/>
        <v>N</v>
      </c>
      <c r="B206" s="192" t="s">
        <v>60</v>
      </c>
      <c r="C206" s="151">
        <f t="shared" si="10"/>
        <v>0</v>
      </c>
      <c r="D206" s="193"/>
      <c r="E206" s="194"/>
      <c r="F206" s="195"/>
      <c r="G206" s="194"/>
      <c r="H206" s="108"/>
      <c r="I206" s="196">
        <f t="shared" si="11"/>
        <v>0</v>
      </c>
      <c r="J206" s="108"/>
    </row>
    <row r="207" spans="1:10" x14ac:dyDescent="0.3">
      <c r="A207" s="287" t="str">
        <f t="shared" si="9"/>
        <v>N</v>
      </c>
      <c r="B207" s="192" t="s">
        <v>60</v>
      </c>
      <c r="C207" s="151">
        <f t="shared" si="10"/>
        <v>0</v>
      </c>
      <c r="D207" s="193"/>
      <c r="E207" s="194"/>
      <c r="F207" s="195"/>
      <c r="G207" s="194"/>
      <c r="H207" s="108"/>
      <c r="I207" s="196">
        <f t="shared" si="11"/>
        <v>0</v>
      </c>
      <c r="J207" s="108"/>
    </row>
    <row r="208" spans="1:10" x14ac:dyDescent="0.3">
      <c r="A208" s="287" t="str">
        <f t="shared" si="9"/>
        <v>N</v>
      </c>
      <c r="B208" s="192" t="s">
        <v>60</v>
      </c>
      <c r="C208" s="151">
        <f t="shared" si="10"/>
        <v>0</v>
      </c>
      <c r="D208" s="193"/>
      <c r="E208" s="194"/>
      <c r="F208" s="195"/>
      <c r="G208" s="194"/>
      <c r="H208" s="108"/>
      <c r="I208" s="196">
        <f t="shared" si="11"/>
        <v>0</v>
      </c>
      <c r="J208" s="108"/>
    </row>
    <row r="209" spans="1:10" x14ac:dyDescent="0.3">
      <c r="A209" s="287" t="str">
        <f t="shared" si="9"/>
        <v>N</v>
      </c>
      <c r="B209" s="192" t="s">
        <v>60</v>
      </c>
      <c r="C209" s="151">
        <f t="shared" si="10"/>
        <v>0</v>
      </c>
      <c r="D209" s="193"/>
      <c r="E209" s="194"/>
      <c r="F209" s="195"/>
      <c r="G209" s="194"/>
      <c r="H209" s="108"/>
      <c r="I209" s="196">
        <f t="shared" si="11"/>
        <v>0</v>
      </c>
      <c r="J209" s="108"/>
    </row>
    <row r="210" spans="1:10" x14ac:dyDescent="0.3">
      <c r="A210" s="287" t="str">
        <f t="shared" si="9"/>
        <v>N</v>
      </c>
      <c r="B210" s="192" t="s">
        <v>60</v>
      </c>
      <c r="C210" s="151">
        <f t="shared" si="10"/>
        <v>0</v>
      </c>
      <c r="D210" s="193"/>
      <c r="E210" s="194"/>
      <c r="F210" s="195"/>
      <c r="G210" s="194"/>
      <c r="H210" s="108"/>
      <c r="I210" s="196">
        <f t="shared" si="11"/>
        <v>0</v>
      </c>
      <c r="J210" s="108"/>
    </row>
    <row r="211" spans="1:10" x14ac:dyDescent="0.3">
      <c r="A211" s="287" t="str">
        <f t="shared" si="9"/>
        <v>N</v>
      </c>
      <c r="B211" s="192" t="s">
        <v>60</v>
      </c>
      <c r="C211" s="151">
        <f t="shared" si="10"/>
        <v>0</v>
      </c>
      <c r="D211" s="193"/>
      <c r="E211" s="194"/>
      <c r="F211" s="195"/>
      <c r="G211" s="194"/>
      <c r="H211" s="108"/>
      <c r="I211" s="196">
        <f t="shared" si="11"/>
        <v>0</v>
      </c>
      <c r="J211" s="108"/>
    </row>
    <row r="212" spans="1:10" x14ac:dyDescent="0.3">
      <c r="A212" s="287" t="str">
        <f t="shared" si="9"/>
        <v>N</v>
      </c>
      <c r="B212" s="192" t="s">
        <v>60</v>
      </c>
      <c r="C212" s="151">
        <f t="shared" si="10"/>
        <v>0</v>
      </c>
      <c r="D212" s="193"/>
      <c r="E212" s="194"/>
      <c r="F212" s="195"/>
      <c r="G212" s="194"/>
      <c r="H212" s="108"/>
      <c r="I212" s="196">
        <f t="shared" si="11"/>
        <v>0</v>
      </c>
      <c r="J212" s="108"/>
    </row>
    <row r="213" spans="1:10" x14ac:dyDescent="0.3">
      <c r="A213" s="287" t="str">
        <f t="shared" si="9"/>
        <v>N</v>
      </c>
      <c r="B213" s="192" t="s">
        <v>60</v>
      </c>
      <c r="C213" s="151">
        <f t="shared" si="10"/>
        <v>0</v>
      </c>
      <c r="D213" s="193"/>
      <c r="E213" s="194"/>
      <c r="F213" s="195"/>
      <c r="G213" s="194"/>
      <c r="H213" s="108"/>
      <c r="I213" s="196">
        <f t="shared" si="11"/>
        <v>0</v>
      </c>
      <c r="J213" s="108"/>
    </row>
    <row r="214" spans="1:10" x14ac:dyDescent="0.3">
      <c r="A214" s="287" t="str">
        <f t="shared" si="9"/>
        <v>N</v>
      </c>
      <c r="B214" s="192" t="s">
        <v>60</v>
      </c>
      <c r="C214" s="151">
        <f t="shared" si="10"/>
        <v>0</v>
      </c>
      <c r="D214" s="193"/>
      <c r="E214" s="194"/>
      <c r="F214" s="195"/>
      <c r="G214" s="194"/>
      <c r="H214" s="108"/>
      <c r="I214" s="196">
        <f t="shared" si="11"/>
        <v>0</v>
      </c>
      <c r="J214" s="108"/>
    </row>
    <row r="215" spans="1:10" x14ac:dyDescent="0.3">
      <c r="A215" s="287" t="str">
        <f t="shared" si="9"/>
        <v>N</v>
      </c>
      <c r="B215" s="192" t="s">
        <v>60</v>
      </c>
      <c r="C215" s="151">
        <f t="shared" si="10"/>
        <v>0</v>
      </c>
      <c r="D215" s="193"/>
      <c r="E215" s="194"/>
      <c r="F215" s="195"/>
      <c r="G215" s="194"/>
      <c r="H215" s="108"/>
      <c r="I215" s="196">
        <f t="shared" si="11"/>
        <v>0</v>
      </c>
      <c r="J215" s="108"/>
    </row>
    <row r="216" spans="1:10" x14ac:dyDescent="0.3">
      <c r="A216" s="287" t="str">
        <f t="shared" si="9"/>
        <v>N</v>
      </c>
      <c r="B216" s="192" t="s">
        <v>60</v>
      </c>
      <c r="C216" s="151">
        <f t="shared" si="10"/>
        <v>0</v>
      </c>
      <c r="D216" s="193"/>
      <c r="E216" s="194"/>
      <c r="F216" s="195"/>
      <c r="G216" s="194"/>
      <c r="H216" s="108"/>
      <c r="I216" s="196">
        <f t="shared" si="11"/>
        <v>0</v>
      </c>
      <c r="J216" s="108"/>
    </row>
    <row r="217" spans="1:10" x14ac:dyDescent="0.3">
      <c r="A217" s="287" t="str">
        <f t="shared" si="9"/>
        <v>N</v>
      </c>
      <c r="B217" s="192" t="s">
        <v>60</v>
      </c>
      <c r="C217" s="151">
        <f t="shared" si="10"/>
        <v>0</v>
      </c>
      <c r="D217" s="193"/>
      <c r="E217" s="194"/>
      <c r="F217" s="195"/>
      <c r="G217" s="194"/>
      <c r="H217" s="108"/>
      <c r="I217" s="196">
        <f t="shared" si="11"/>
        <v>0</v>
      </c>
      <c r="J217" s="108"/>
    </row>
    <row r="218" spans="1:10" x14ac:dyDescent="0.3">
      <c r="A218" s="287" t="str">
        <f t="shared" si="9"/>
        <v>N</v>
      </c>
      <c r="B218" s="192" t="s">
        <v>60</v>
      </c>
      <c r="C218" s="151">
        <f t="shared" si="10"/>
        <v>0</v>
      </c>
      <c r="D218" s="193"/>
      <c r="E218" s="194"/>
      <c r="F218" s="195"/>
      <c r="G218" s="194"/>
      <c r="H218" s="108"/>
      <c r="I218" s="196">
        <f t="shared" si="11"/>
        <v>0</v>
      </c>
      <c r="J218" s="108"/>
    </row>
    <row r="219" spans="1:10" x14ac:dyDescent="0.3">
      <c r="A219" s="287" t="str">
        <f t="shared" si="9"/>
        <v>N</v>
      </c>
      <c r="B219" s="192" t="s">
        <v>60</v>
      </c>
      <c r="C219" s="151">
        <f t="shared" si="10"/>
        <v>0</v>
      </c>
      <c r="D219" s="193"/>
      <c r="E219" s="194"/>
      <c r="F219" s="195"/>
      <c r="G219" s="194"/>
      <c r="H219" s="108"/>
      <c r="I219" s="196">
        <f t="shared" si="11"/>
        <v>0</v>
      </c>
      <c r="J219" s="108"/>
    </row>
    <row r="220" spans="1:10" x14ac:dyDescent="0.3">
      <c r="A220" s="287" t="str">
        <f t="shared" si="9"/>
        <v>N</v>
      </c>
      <c r="B220" s="192" t="s">
        <v>60</v>
      </c>
      <c r="C220" s="151">
        <f t="shared" si="10"/>
        <v>0</v>
      </c>
      <c r="D220" s="193"/>
      <c r="E220" s="194"/>
      <c r="F220" s="195"/>
      <c r="G220" s="194"/>
      <c r="H220" s="108"/>
      <c r="I220" s="196">
        <f t="shared" si="11"/>
        <v>0</v>
      </c>
      <c r="J220" s="108"/>
    </row>
    <row r="221" spans="1:10" x14ac:dyDescent="0.3">
      <c r="A221" s="287" t="str">
        <f t="shared" si="9"/>
        <v>N</v>
      </c>
      <c r="B221" s="192" t="s">
        <v>60</v>
      </c>
      <c r="C221" s="151">
        <f t="shared" si="10"/>
        <v>0</v>
      </c>
      <c r="D221" s="193"/>
      <c r="E221" s="194"/>
      <c r="F221" s="195"/>
      <c r="G221" s="194"/>
      <c r="H221" s="108"/>
      <c r="I221" s="196">
        <f t="shared" si="11"/>
        <v>0</v>
      </c>
      <c r="J221" s="108"/>
    </row>
    <row r="222" spans="1:10" x14ac:dyDescent="0.3">
      <c r="A222" s="287" t="str">
        <f t="shared" si="9"/>
        <v>N</v>
      </c>
      <c r="B222" s="192" t="s">
        <v>60</v>
      </c>
      <c r="C222" s="151">
        <f t="shared" si="10"/>
        <v>0</v>
      </c>
      <c r="D222" s="193"/>
      <c r="E222" s="194"/>
      <c r="F222" s="195"/>
      <c r="G222" s="194"/>
      <c r="H222" s="108"/>
      <c r="I222" s="196">
        <f t="shared" si="11"/>
        <v>0</v>
      </c>
      <c r="J222" s="108"/>
    </row>
    <row r="223" spans="1:10" x14ac:dyDescent="0.3">
      <c r="A223" s="287" t="str">
        <f t="shared" si="9"/>
        <v>N</v>
      </c>
      <c r="B223" s="192" t="s">
        <v>60</v>
      </c>
      <c r="C223" s="151">
        <f t="shared" si="10"/>
        <v>0</v>
      </c>
      <c r="D223" s="193"/>
      <c r="E223" s="194"/>
      <c r="F223" s="195"/>
      <c r="G223" s="194"/>
      <c r="H223" s="108"/>
      <c r="I223" s="196">
        <f t="shared" si="11"/>
        <v>0</v>
      </c>
      <c r="J223" s="108"/>
    </row>
    <row r="224" spans="1:10" x14ac:dyDescent="0.3">
      <c r="A224" s="287" t="str">
        <f t="shared" si="9"/>
        <v>N</v>
      </c>
      <c r="B224" s="192" t="s">
        <v>60</v>
      </c>
      <c r="C224" s="151">
        <f t="shared" si="10"/>
        <v>0</v>
      </c>
      <c r="D224" s="193"/>
      <c r="E224" s="194"/>
      <c r="F224" s="195"/>
      <c r="G224" s="194"/>
      <c r="H224" s="108"/>
      <c r="I224" s="196">
        <f t="shared" si="11"/>
        <v>0</v>
      </c>
      <c r="J224" s="108"/>
    </row>
    <row r="225" spans="1:10" x14ac:dyDescent="0.3">
      <c r="A225" s="287" t="str">
        <f t="shared" si="9"/>
        <v>N</v>
      </c>
      <c r="B225" s="192" t="s">
        <v>60</v>
      </c>
      <c r="C225" s="151">
        <f t="shared" si="10"/>
        <v>0</v>
      </c>
      <c r="D225" s="193"/>
      <c r="E225" s="194"/>
      <c r="F225" s="195"/>
      <c r="G225" s="194"/>
      <c r="H225" s="108"/>
      <c r="I225" s="196">
        <f t="shared" si="11"/>
        <v>0</v>
      </c>
      <c r="J225" s="108"/>
    </row>
    <row r="226" spans="1:10" x14ac:dyDescent="0.3">
      <c r="A226" s="287" t="str">
        <f t="shared" si="9"/>
        <v>N</v>
      </c>
      <c r="B226" s="192" t="s">
        <v>60</v>
      </c>
      <c r="C226" s="151">
        <f t="shared" si="10"/>
        <v>0</v>
      </c>
      <c r="D226" s="193"/>
      <c r="E226" s="194"/>
      <c r="F226" s="195"/>
      <c r="G226" s="194"/>
      <c r="H226" s="108"/>
      <c r="I226" s="196">
        <f t="shared" si="11"/>
        <v>0</v>
      </c>
      <c r="J226" s="108"/>
    </row>
    <row r="227" spans="1:10" x14ac:dyDescent="0.3">
      <c r="A227" s="287" t="str">
        <f t="shared" si="9"/>
        <v>N</v>
      </c>
      <c r="B227" s="192" t="s">
        <v>60</v>
      </c>
      <c r="C227" s="151">
        <f t="shared" si="10"/>
        <v>0</v>
      </c>
      <c r="D227" s="193"/>
      <c r="E227" s="194"/>
      <c r="F227" s="195"/>
      <c r="G227" s="194"/>
      <c r="H227" s="108"/>
      <c r="I227" s="196">
        <f t="shared" si="11"/>
        <v>0</v>
      </c>
      <c r="J227" s="108"/>
    </row>
    <row r="228" spans="1:10" x14ac:dyDescent="0.3">
      <c r="A228" s="287" t="str">
        <f t="shared" si="9"/>
        <v>N</v>
      </c>
      <c r="B228" s="192" t="s">
        <v>60</v>
      </c>
      <c r="C228" s="151">
        <f t="shared" si="10"/>
        <v>0</v>
      </c>
      <c r="D228" s="193"/>
      <c r="E228" s="194"/>
      <c r="F228" s="195"/>
      <c r="G228" s="194"/>
      <c r="H228" s="108"/>
      <c r="I228" s="196">
        <f t="shared" si="11"/>
        <v>0</v>
      </c>
      <c r="J228" s="108"/>
    </row>
    <row r="229" spans="1:10" x14ac:dyDescent="0.3">
      <c r="A229" s="287" t="str">
        <f t="shared" si="9"/>
        <v>N</v>
      </c>
      <c r="B229" s="192" t="s">
        <v>60</v>
      </c>
      <c r="C229" s="151">
        <f t="shared" si="10"/>
        <v>0</v>
      </c>
      <c r="D229" s="193"/>
      <c r="E229" s="194"/>
      <c r="F229" s="195"/>
      <c r="G229" s="194"/>
      <c r="H229" s="108"/>
      <c r="I229" s="196">
        <f t="shared" si="11"/>
        <v>0</v>
      </c>
      <c r="J229" s="108"/>
    </row>
    <row r="230" spans="1:10" x14ac:dyDescent="0.3">
      <c r="A230" s="287" t="str">
        <f t="shared" si="9"/>
        <v>N</v>
      </c>
      <c r="B230" s="192" t="s">
        <v>60</v>
      </c>
      <c r="C230" s="151">
        <f t="shared" si="10"/>
        <v>0</v>
      </c>
      <c r="D230" s="193"/>
      <c r="E230" s="194"/>
      <c r="F230" s="195"/>
      <c r="G230" s="194"/>
      <c r="H230" s="108"/>
      <c r="I230" s="196">
        <f t="shared" si="11"/>
        <v>0</v>
      </c>
      <c r="J230" s="108"/>
    </row>
    <row r="231" spans="1:10" x14ac:dyDescent="0.3">
      <c r="A231" s="287" t="str">
        <f t="shared" si="9"/>
        <v>N</v>
      </c>
      <c r="B231" s="192" t="s">
        <v>60</v>
      </c>
      <c r="C231" s="151">
        <f t="shared" si="10"/>
        <v>0</v>
      </c>
      <c r="D231" s="193"/>
      <c r="E231" s="194"/>
      <c r="F231" s="195"/>
      <c r="G231" s="194"/>
      <c r="H231" s="108"/>
      <c r="I231" s="196">
        <f t="shared" si="11"/>
        <v>0</v>
      </c>
      <c r="J231" s="108"/>
    </row>
    <row r="232" spans="1:10" x14ac:dyDescent="0.3">
      <c r="A232" s="287" t="str">
        <f t="shared" si="9"/>
        <v>N</v>
      </c>
      <c r="B232" s="192" t="s">
        <v>60</v>
      </c>
      <c r="C232" s="151">
        <f t="shared" si="10"/>
        <v>0</v>
      </c>
      <c r="D232" s="193"/>
      <c r="E232" s="194"/>
      <c r="F232" s="195"/>
      <c r="G232" s="194"/>
      <c r="H232" s="108"/>
      <c r="I232" s="196">
        <f t="shared" si="11"/>
        <v>0</v>
      </c>
      <c r="J232" s="108"/>
    </row>
    <row r="233" spans="1:10" x14ac:dyDescent="0.3">
      <c r="A233" s="287" t="str">
        <f t="shared" si="9"/>
        <v>N</v>
      </c>
      <c r="B233" s="192" t="s">
        <v>60</v>
      </c>
      <c r="C233" s="151">
        <f t="shared" si="10"/>
        <v>0</v>
      </c>
      <c r="D233" s="193"/>
      <c r="E233" s="194"/>
      <c r="F233" s="195"/>
      <c r="G233" s="194"/>
      <c r="H233" s="108"/>
      <c r="I233" s="196">
        <f t="shared" si="11"/>
        <v>0</v>
      </c>
      <c r="J233" s="108"/>
    </row>
    <row r="234" spans="1:10" x14ac:dyDescent="0.3">
      <c r="A234" s="287" t="str">
        <f t="shared" si="9"/>
        <v>N</v>
      </c>
      <c r="B234" s="192" t="s">
        <v>60</v>
      </c>
      <c r="C234" s="151">
        <f t="shared" si="10"/>
        <v>0</v>
      </c>
      <c r="D234" s="193"/>
      <c r="E234" s="194"/>
      <c r="F234" s="195"/>
      <c r="G234" s="194"/>
      <c r="H234" s="108"/>
      <c r="I234" s="196">
        <f t="shared" si="11"/>
        <v>0</v>
      </c>
      <c r="J234" s="108"/>
    </row>
    <row r="235" spans="1:10" x14ac:dyDescent="0.3">
      <c r="A235" s="287" t="str">
        <f t="shared" si="9"/>
        <v>N</v>
      </c>
      <c r="B235" s="192" t="s">
        <v>60</v>
      </c>
      <c r="C235" s="151">
        <f t="shared" si="10"/>
        <v>0</v>
      </c>
      <c r="D235" s="193"/>
      <c r="E235" s="194"/>
      <c r="F235" s="195"/>
      <c r="G235" s="194"/>
      <c r="H235" s="108"/>
      <c r="I235" s="196">
        <f t="shared" si="11"/>
        <v>0</v>
      </c>
      <c r="J235" s="108"/>
    </row>
    <row r="236" spans="1:10" x14ac:dyDescent="0.3">
      <c r="A236" s="287" t="str">
        <f t="shared" si="9"/>
        <v>N</v>
      </c>
      <c r="B236" s="192" t="s">
        <v>60</v>
      </c>
      <c r="C236" s="151">
        <f t="shared" si="10"/>
        <v>0</v>
      </c>
      <c r="D236" s="193"/>
      <c r="E236" s="194"/>
      <c r="F236" s="195"/>
      <c r="G236" s="194"/>
      <c r="H236" s="108"/>
      <c r="I236" s="196">
        <f t="shared" si="11"/>
        <v>0</v>
      </c>
      <c r="J236" s="108"/>
    </row>
    <row r="237" spans="1:10" x14ac:dyDescent="0.3">
      <c r="A237" s="287" t="str">
        <f t="shared" si="9"/>
        <v>N</v>
      </c>
      <c r="B237" s="192" t="s">
        <v>60</v>
      </c>
      <c r="C237" s="151">
        <f t="shared" si="10"/>
        <v>0</v>
      </c>
      <c r="D237" s="193"/>
      <c r="E237" s="194"/>
      <c r="F237" s="195"/>
      <c r="G237" s="194"/>
      <c r="H237" s="108"/>
      <c r="I237" s="196">
        <f t="shared" si="11"/>
        <v>0</v>
      </c>
      <c r="J237" s="108"/>
    </row>
    <row r="238" spans="1:10" x14ac:dyDescent="0.3">
      <c r="A238" s="287" t="str">
        <f t="shared" si="9"/>
        <v>N</v>
      </c>
      <c r="B238" s="192" t="s">
        <v>60</v>
      </c>
      <c r="C238" s="151">
        <f t="shared" si="10"/>
        <v>0</v>
      </c>
      <c r="D238" s="193"/>
      <c r="E238" s="194"/>
      <c r="F238" s="195"/>
      <c r="G238" s="194"/>
      <c r="H238" s="108"/>
      <c r="I238" s="196">
        <f t="shared" si="11"/>
        <v>0</v>
      </c>
      <c r="J238" s="108"/>
    </row>
    <row r="239" spans="1:10" x14ac:dyDescent="0.3">
      <c r="A239" s="287" t="str">
        <f t="shared" si="9"/>
        <v>N</v>
      </c>
      <c r="B239" s="192" t="s">
        <v>60</v>
      </c>
      <c r="C239" s="151">
        <f t="shared" si="10"/>
        <v>0</v>
      </c>
      <c r="D239" s="193"/>
      <c r="E239" s="194"/>
      <c r="F239" s="195"/>
      <c r="G239" s="194"/>
      <c r="H239" s="108"/>
      <c r="I239" s="196">
        <f t="shared" si="11"/>
        <v>0</v>
      </c>
      <c r="J239" s="108"/>
    </row>
    <row r="240" spans="1:10" x14ac:dyDescent="0.3">
      <c r="A240" s="287" t="str">
        <f t="shared" si="9"/>
        <v>N</v>
      </c>
      <c r="B240" s="192" t="s">
        <v>60</v>
      </c>
      <c r="C240" s="151">
        <f t="shared" si="10"/>
        <v>0</v>
      </c>
      <c r="D240" s="193"/>
      <c r="E240" s="194"/>
      <c r="F240" s="195"/>
      <c r="G240" s="194"/>
      <c r="H240" s="108"/>
      <c r="I240" s="196">
        <f t="shared" si="11"/>
        <v>0</v>
      </c>
      <c r="J240" s="108"/>
    </row>
    <row r="241" spans="1:10" x14ac:dyDescent="0.3">
      <c r="A241" s="287" t="str">
        <f t="shared" si="9"/>
        <v>N</v>
      </c>
      <c r="B241" s="192" t="s">
        <v>60</v>
      </c>
      <c r="C241" s="151">
        <f t="shared" si="10"/>
        <v>0</v>
      </c>
      <c r="D241" s="193"/>
      <c r="E241" s="194"/>
      <c r="F241" s="195"/>
      <c r="G241" s="194"/>
      <c r="H241" s="108"/>
      <c r="I241" s="196">
        <f t="shared" si="11"/>
        <v>0</v>
      </c>
      <c r="J241" s="108"/>
    </row>
    <row r="242" spans="1:10" x14ac:dyDescent="0.3">
      <c r="A242" s="287" t="str">
        <f t="shared" si="9"/>
        <v>N</v>
      </c>
      <c r="B242" s="192" t="s">
        <v>60</v>
      </c>
      <c r="C242" s="151">
        <f t="shared" si="10"/>
        <v>0</v>
      </c>
      <c r="D242" s="193"/>
      <c r="E242" s="194"/>
      <c r="F242" s="195"/>
      <c r="G242" s="194"/>
      <c r="H242" s="108"/>
      <c r="I242" s="196">
        <f t="shared" si="11"/>
        <v>0</v>
      </c>
      <c r="J242" s="108"/>
    </row>
    <row r="243" spans="1:10" x14ac:dyDescent="0.3">
      <c r="A243" s="287" t="str">
        <f t="shared" si="9"/>
        <v>N</v>
      </c>
      <c r="B243" s="192" t="s">
        <v>60</v>
      </c>
      <c r="C243" s="151">
        <f t="shared" si="10"/>
        <v>0</v>
      </c>
      <c r="D243" s="193"/>
      <c r="E243" s="194"/>
      <c r="F243" s="195"/>
      <c r="G243" s="194"/>
      <c r="H243" s="108"/>
      <c r="I243" s="196">
        <f t="shared" si="11"/>
        <v>0</v>
      </c>
      <c r="J243" s="108"/>
    </row>
    <row r="244" spans="1:10" x14ac:dyDescent="0.3">
      <c r="A244" s="287" t="str">
        <f t="shared" si="9"/>
        <v>N</v>
      </c>
      <c r="B244" s="192" t="s">
        <v>60</v>
      </c>
      <c r="C244" s="151">
        <f t="shared" si="10"/>
        <v>0</v>
      </c>
      <c r="D244" s="193"/>
      <c r="E244" s="194"/>
      <c r="F244" s="195"/>
      <c r="G244" s="194"/>
      <c r="H244" s="108"/>
      <c r="I244" s="196">
        <f t="shared" si="11"/>
        <v>0</v>
      </c>
      <c r="J244" s="108"/>
    </row>
    <row r="245" spans="1:10" x14ac:dyDescent="0.3">
      <c r="A245" s="287" t="str">
        <f t="shared" si="9"/>
        <v>N</v>
      </c>
      <c r="B245" s="192" t="s">
        <v>60</v>
      </c>
      <c r="C245" s="151">
        <f t="shared" si="10"/>
        <v>0</v>
      </c>
      <c r="D245" s="193"/>
      <c r="E245" s="194"/>
      <c r="F245" s="195"/>
      <c r="G245" s="194"/>
      <c r="H245" s="108"/>
      <c r="I245" s="196">
        <f t="shared" si="11"/>
        <v>0</v>
      </c>
      <c r="J245" s="108"/>
    </row>
    <row r="246" spans="1:10" x14ac:dyDescent="0.3">
      <c r="A246" s="287" t="str">
        <f t="shared" si="9"/>
        <v>N</v>
      </c>
      <c r="B246" s="192" t="s">
        <v>60</v>
      </c>
      <c r="C246" s="151">
        <f t="shared" si="10"/>
        <v>0</v>
      </c>
      <c r="D246" s="193"/>
      <c r="E246" s="194"/>
      <c r="F246" s="195"/>
      <c r="G246" s="194"/>
      <c r="H246" s="108"/>
      <c r="I246" s="196">
        <f t="shared" si="11"/>
        <v>0</v>
      </c>
      <c r="J246" s="108"/>
    </row>
    <row r="247" spans="1:10" x14ac:dyDescent="0.3">
      <c r="A247" s="287" t="str">
        <f t="shared" si="9"/>
        <v>N</v>
      </c>
      <c r="B247" s="192" t="s">
        <v>60</v>
      </c>
      <c r="C247" s="151">
        <f t="shared" si="10"/>
        <v>0</v>
      </c>
      <c r="D247" s="193"/>
      <c r="E247" s="194"/>
      <c r="F247" s="195"/>
      <c r="G247" s="194"/>
      <c r="H247" s="108"/>
      <c r="I247" s="196">
        <f t="shared" si="11"/>
        <v>0</v>
      </c>
      <c r="J247" s="108"/>
    </row>
    <row r="248" spans="1:10" x14ac:dyDescent="0.3">
      <c r="A248" s="287" t="str">
        <f t="shared" si="9"/>
        <v>N</v>
      </c>
      <c r="B248" s="192" t="s">
        <v>60</v>
      </c>
      <c r="C248" s="151">
        <f t="shared" si="10"/>
        <v>0</v>
      </c>
      <c r="D248" s="193"/>
      <c r="E248" s="194"/>
      <c r="F248" s="195"/>
      <c r="G248" s="194"/>
      <c r="H248" s="108"/>
      <c r="I248" s="196">
        <f t="shared" si="11"/>
        <v>0</v>
      </c>
      <c r="J248" s="108"/>
    </row>
    <row r="249" spans="1:10" x14ac:dyDescent="0.3">
      <c r="A249" s="287" t="str">
        <f t="shared" si="9"/>
        <v>N</v>
      </c>
      <c r="B249" s="192" t="s">
        <v>60</v>
      </c>
      <c r="C249" s="151">
        <f t="shared" si="10"/>
        <v>0</v>
      </c>
      <c r="D249" s="193"/>
      <c r="E249" s="194"/>
      <c r="F249" s="195"/>
      <c r="G249" s="194"/>
      <c r="H249" s="108"/>
      <c r="I249" s="196">
        <f t="shared" si="11"/>
        <v>0</v>
      </c>
      <c r="J249" s="108"/>
    </row>
    <row r="250" spans="1:10" x14ac:dyDescent="0.3">
      <c r="A250" s="287" t="str">
        <f t="shared" si="9"/>
        <v>N</v>
      </c>
      <c r="B250" s="192" t="s">
        <v>60</v>
      </c>
      <c r="C250" s="151">
        <f t="shared" si="10"/>
        <v>0</v>
      </c>
      <c r="D250" s="193"/>
      <c r="E250" s="194"/>
      <c r="F250" s="195"/>
      <c r="G250" s="194"/>
      <c r="H250" s="108"/>
      <c r="I250" s="196">
        <f t="shared" si="11"/>
        <v>0</v>
      </c>
      <c r="J250" s="108"/>
    </row>
    <row r="251" spans="1:10" x14ac:dyDescent="0.3">
      <c r="A251" s="287" t="str">
        <f t="shared" si="9"/>
        <v>N</v>
      </c>
      <c r="B251" s="192" t="s">
        <v>60</v>
      </c>
      <c r="C251" s="151">
        <f t="shared" si="10"/>
        <v>0</v>
      </c>
      <c r="D251" s="193"/>
      <c r="E251" s="194"/>
      <c r="F251" s="195"/>
      <c r="G251" s="194"/>
      <c r="H251" s="108"/>
      <c r="I251" s="196">
        <f t="shared" si="11"/>
        <v>0</v>
      </c>
      <c r="J251" s="108"/>
    </row>
    <row r="252" spans="1:10" x14ac:dyDescent="0.3">
      <c r="A252" s="287" t="str">
        <f t="shared" si="9"/>
        <v>N</v>
      </c>
      <c r="B252" s="192" t="s">
        <v>60</v>
      </c>
      <c r="C252" s="151">
        <f t="shared" si="10"/>
        <v>0</v>
      </c>
      <c r="D252" s="193"/>
      <c r="E252" s="194"/>
      <c r="F252" s="195"/>
      <c r="G252" s="194"/>
      <c r="H252" s="108"/>
      <c r="I252" s="196">
        <f t="shared" si="11"/>
        <v>0</v>
      </c>
      <c r="J252" s="108"/>
    </row>
    <row r="253" spans="1:10" x14ac:dyDescent="0.3">
      <c r="A253" s="287" t="str">
        <f t="shared" si="9"/>
        <v>N</v>
      </c>
      <c r="B253" s="192" t="s">
        <v>60</v>
      </c>
      <c r="C253" s="151">
        <f t="shared" si="10"/>
        <v>0</v>
      </c>
      <c r="D253" s="193"/>
      <c r="E253" s="194"/>
      <c r="F253" s="195"/>
      <c r="G253" s="194"/>
      <c r="H253" s="108"/>
      <c r="I253" s="196">
        <f t="shared" si="11"/>
        <v>0</v>
      </c>
      <c r="J253" s="108"/>
    </row>
    <row r="254" spans="1:10" x14ac:dyDescent="0.3">
      <c r="A254" s="287" t="str">
        <f t="shared" si="9"/>
        <v>N</v>
      </c>
      <c r="B254" s="192" t="s">
        <v>60</v>
      </c>
      <c r="C254" s="151">
        <f t="shared" si="10"/>
        <v>0</v>
      </c>
      <c r="D254" s="193"/>
      <c r="E254" s="194"/>
      <c r="F254" s="195"/>
      <c r="G254" s="194"/>
      <c r="H254" s="108"/>
      <c r="I254" s="196">
        <f t="shared" si="11"/>
        <v>0</v>
      </c>
      <c r="J254" s="108"/>
    </row>
    <row r="255" spans="1:10" x14ac:dyDescent="0.3">
      <c r="A255" s="287" t="str">
        <f t="shared" si="9"/>
        <v>N</v>
      </c>
      <c r="B255" s="192" t="s">
        <v>60</v>
      </c>
      <c r="C255" s="151">
        <f t="shared" si="10"/>
        <v>0</v>
      </c>
      <c r="D255" s="193"/>
      <c r="E255" s="194"/>
      <c r="F255" s="195"/>
      <c r="G255" s="194"/>
      <c r="H255" s="108"/>
      <c r="I255" s="196">
        <f t="shared" si="11"/>
        <v>0</v>
      </c>
      <c r="J255" s="108"/>
    </row>
    <row r="256" spans="1:10" x14ac:dyDescent="0.3">
      <c r="A256" s="287" t="str">
        <f t="shared" si="9"/>
        <v>N</v>
      </c>
      <c r="B256" s="192" t="s">
        <v>60</v>
      </c>
      <c r="C256" s="151">
        <f t="shared" si="10"/>
        <v>0</v>
      </c>
      <c r="D256" s="193"/>
      <c r="E256" s="194"/>
      <c r="F256" s="195"/>
      <c r="G256" s="194"/>
      <c r="H256" s="108"/>
      <c r="I256" s="196">
        <f t="shared" si="11"/>
        <v>0</v>
      </c>
      <c r="J256" s="108"/>
    </row>
    <row r="257" spans="1:10" x14ac:dyDescent="0.3">
      <c r="A257" s="287" t="str">
        <f t="shared" si="9"/>
        <v>N</v>
      </c>
      <c r="B257" s="192" t="s">
        <v>60</v>
      </c>
      <c r="C257" s="151">
        <f t="shared" si="10"/>
        <v>0</v>
      </c>
      <c r="D257" s="193"/>
      <c r="E257" s="194"/>
      <c r="F257" s="195"/>
      <c r="G257" s="194"/>
      <c r="H257" s="108"/>
      <c r="I257" s="196">
        <f t="shared" si="11"/>
        <v>0</v>
      </c>
      <c r="J257" s="108"/>
    </row>
    <row r="258" spans="1:10" x14ac:dyDescent="0.3">
      <c r="A258" s="287" t="str">
        <f t="shared" si="9"/>
        <v>N</v>
      </c>
      <c r="B258" s="192" t="s">
        <v>60</v>
      </c>
      <c r="C258" s="151">
        <f t="shared" si="10"/>
        <v>0</v>
      </c>
      <c r="D258" s="193"/>
      <c r="E258" s="194"/>
      <c r="F258" s="195"/>
      <c r="G258" s="194"/>
      <c r="H258" s="108"/>
      <c r="I258" s="196">
        <f t="shared" si="11"/>
        <v>0</v>
      </c>
      <c r="J258" s="108"/>
    </row>
    <row r="259" spans="1:10" x14ac:dyDescent="0.3">
      <c r="A259" s="287" t="str">
        <f t="shared" si="9"/>
        <v>N</v>
      </c>
      <c r="B259" s="192" t="s">
        <v>60</v>
      </c>
      <c r="C259" s="151">
        <f t="shared" si="10"/>
        <v>0</v>
      </c>
      <c r="D259" s="193"/>
      <c r="E259" s="194"/>
      <c r="F259" s="195"/>
      <c r="G259" s="194"/>
      <c r="H259" s="108"/>
      <c r="I259" s="196">
        <f t="shared" si="11"/>
        <v>0</v>
      </c>
      <c r="J259" s="108"/>
    </row>
    <row r="260" spans="1:10" x14ac:dyDescent="0.3">
      <c r="A260" s="287" t="str">
        <f t="shared" si="9"/>
        <v>N</v>
      </c>
      <c r="B260" s="192" t="s">
        <v>60</v>
      </c>
      <c r="C260" s="151">
        <f t="shared" si="10"/>
        <v>0</v>
      </c>
      <c r="D260" s="193"/>
      <c r="E260" s="194"/>
      <c r="F260" s="195"/>
      <c r="G260" s="194"/>
      <c r="H260" s="108"/>
      <c r="I260" s="196">
        <f t="shared" si="11"/>
        <v>0</v>
      </c>
      <c r="J260" s="108"/>
    </row>
    <row r="261" spans="1:10" x14ac:dyDescent="0.3">
      <c r="A261" s="287" t="str">
        <f t="shared" si="9"/>
        <v>N</v>
      </c>
      <c r="B261" s="192" t="s">
        <v>60</v>
      </c>
      <c r="C261" s="151">
        <f t="shared" si="10"/>
        <v>0</v>
      </c>
      <c r="D261" s="193"/>
      <c r="E261" s="194"/>
      <c r="F261" s="195"/>
      <c r="G261" s="194"/>
      <c r="H261" s="108"/>
      <c r="I261" s="196">
        <f t="shared" si="11"/>
        <v>0</v>
      </c>
      <c r="J261" s="108"/>
    </row>
    <row r="262" spans="1:10" x14ac:dyDescent="0.3">
      <c r="A262" s="287" t="str">
        <f t="shared" si="9"/>
        <v>N</v>
      </c>
      <c r="B262" s="192" t="s">
        <v>60</v>
      </c>
      <c r="C262" s="151">
        <f t="shared" si="10"/>
        <v>0</v>
      </c>
      <c r="D262" s="193"/>
      <c r="E262" s="194"/>
      <c r="F262" s="195"/>
      <c r="G262" s="194"/>
      <c r="H262" s="108"/>
      <c r="I262" s="196">
        <f t="shared" si="11"/>
        <v>0</v>
      </c>
      <c r="J262" s="108"/>
    </row>
    <row r="263" spans="1:10" x14ac:dyDescent="0.3">
      <c r="A263" s="287" t="str">
        <f t="shared" ref="A263:A326" si="12">IF(H263&gt;0,"A","N")</f>
        <v>N</v>
      </c>
      <c r="B263" s="192" t="s">
        <v>60</v>
      </c>
      <c r="C263" s="151">
        <f t="shared" ref="C263:C326" si="13">LOOKUP(B263,podpolozky2,nazvypodpoloziek2)</f>
        <v>0</v>
      </c>
      <c r="D263" s="193"/>
      <c r="E263" s="194"/>
      <c r="F263" s="195"/>
      <c r="G263" s="194"/>
      <c r="H263" s="108"/>
      <c r="I263" s="196">
        <f t="shared" ref="I263:I326" si="14">H263-J263</f>
        <v>0</v>
      </c>
      <c r="J263" s="108"/>
    </row>
    <row r="264" spans="1:10" x14ac:dyDescent="0.3">
      <c r="A264" s="287" t="str">
        <f t="shared" si="12"/>
        <v>N</v>
      </c>
      <c r="B264" s="192" t="s">
        <v>60</v>
      </c>
      <c r="C264" s="151">
        <f t="shared" si="13"/>
        <v>0</v>
      </c>
      <c r="D264" s="193"/>
      <c r="E264" s="194"/>
      <c r="F264" s="195"/>
      <c r="G264" s="194"/>
      <c r="H264" s="108"/>
      <c r="I264" s="196">
        <f t="shared" si="14"/>
        <v>0</v>
      </c>
      <c r="J264" s="108"/>
    </row>
    <row r="265" spans="1:10" x14ac:dyDescent="0.3">
      <c r="A265" s="287" t="str">
        <f t="shared" si="12"/>
        <v>N</v>
      </c>
      <c r="B265" s="192" t="s">
        <v>60</v>
      </c>
      <c r="C265" s="151">
        <f t="shared" si="13"/>
        <v>0</v>
      </c>
      <c r="D265" s="193"/>
      <c r="E265" s="194"/>
      <c r="F265" s="195"/>
      <c r="G265" s="194"/>
      <c r="H265" s="108"/>
      <c r="I265" s="196">
        <f t="shared" si="14"/>
        <v>0</v>
      </c>
      <c r="J265" s="108"/>
    </row>
    <row r="266" spans="1:10" x14ac:dyDescent="0.3">
      <c r="A266" s="287" t="str">
        <f t="shared" si="12"/>
        <v>N</v>
      </c>
      <c r="B266" s="192" t="s">
        <v>60</v>
      </c>
      <c r="C266" s="151">
        <f t="shared" si="13"/>
        <v>0</v>
      </c>
      <c r="D266" s="193"/>
      <c r="E266" s="194"/>
      <c r="F266" s="195"/>
      <c r="G266" s="194"/>
      <c r="H266" s="108"/>
      <c r="I266" s="196">
        <f t="shared" si="14"/>
        <v>0</v>
      </c>
      <c r="J266" s="108"/>
    </row>
    <row r="267" spans="1:10" x14ac:dyDescent="0.3">
      <c r="A267" s="287" t="str">
        <f t="shared" si="12"/>
        <v>N</v>
      </c>
      <c r="B267" s="192" t="s">
        <v>60</v>
      </c>
      <c r="C267" s="151">
        <f t="shared" si="13"/>
        <v>0</v>
      </c>
      <c r="D267" s="193"/>
      <c r="E267" s="194"/>
      <c r="F267" s="195"/>
      <c r="G267" s="194"/>
      <c r="H267" s="108"/>
      <c r="I267" s="196">
        <f t="shared" si="14"/>
        <v>0</v>
      </c>
      <c r="J267" s="108"/>
    </row>
    <row r="268" spans="1:10" x14ac:dyDescent="0.3">
      <c r="A268" s="287" t="str">
        <f t="shared" si="12"/>
        <v>N</v>
      </c>
      <c r="B268" s="192" t="s">
        <v>60</v>
      </c>
      <c r="C268" s="151">
        <f t="shared" si="13"/>
        <v>0</v>
      </c>
      <c r="D268" s="193"/>
      <c r="E268" s="194"/>
      <c r="F268" s="195"/>
      <c r="G268" s="194"/>
      <c r="H268" s="108"/>
      <c r="I268" s="196">
        <f t="shared" si="14"/>
        <v>0</v>
      </c>
      <c r="J268" s="108"/>
    </row>
    <row r="269" spans="1:10" x14ac:dyDescent="0.3">
      <c r="A269" s="287" t="str">
        <f t="shared" si="12"/>
        <v>N</v>
      </c>
      <c r="B269" s="192" t="s">
        <v>60</v>
      </c>
      <c r="C269" s="151">
        <f t="shared" si="13"/>
        <v>0</v>
      </c>
      <c r="D269" s="193"/>
      <c r="E269" s="194"/>
      <c r="F269" s="195"/>
      <c r="G269" s="194"/>
      <c r="H269" s="108"/>
      <c r="I269" s="196">
        <f t="shared" si="14"/>
        <v>0</v>
      </c>
      <c r="J269" s="108"/>
    </row>
    <row r="270" spans="1:10" x14ac:dyDescent="0.3">
      <c r="A270" s="287" t="str">
        <f t="shared" si="12"/>
        <v>N</v>
      </c>
      <c r="B270" s="192" t="s">
        <v>60</v>
      </c>
      <c r="C270" s="151">
        <f t="shared" si="13"/>
        <v>0</v>
      </c>
      <c r="D270" s="193"/>
      <c r="E270" s="194"/>
      <c r="F270" s="195"/>
      <c r="G270" s="194"/>
      <c r="H270" s="108"/>
      <c r="I270" s="196">
        <f t="shared" si="14"/>
        <v>0</v>
      </c>
      <c r="J270" s="108"/>
    </row>
    <row r="271" spans="1:10" x14ac:dyDescent="0.3">
      <c r="A271" s="287" t="str">
        <f t="shared" si="12"/>
        <v>N</v>
      </c>
      <c r="B271" s="192" t="s">
        <v>60</v>
      </c>
      <c r="C271" s="151">
        <f t="shared" si="13"/>
        <v>0</v>
      </c>
      <c r="D271" s="193"/>
      <c r="E271" s="194"/>
      <c r="F271" s="195"/>
      <c r="G271" s="194"/>
      <c r="H271" s="108"/>
      <c r="I271" s="196">
        <f t="shared" si="14"/>
        <v>0</v>
      </c>
      <c r="J271" s="108"/>
    </row>
    <row r="272" spans="1:10" x14ac:dyDescent="0.3">
      <c r="A272" s="287" t="str">
        <f t="shared" si="12"/>
        <v>N</v>
      </c>
      <c r="B272" s="192" t="s">
        <v>60</v>
      </c>
      <c r="C272" s="151">
        <f t="shared" si="13"/>
        <v>0</v>
      </c>
      <c r="D272" s="193"/>
      <c r="E272" s="194"/>
      <c r="F272" s="195"/>
      <c r="G272" s="194"/>
      <c r="H272" s="108"/>
      <c r="I272" s="196">
        <f t="shared" si="14"/>
        <v>0</v>
      </c>
      <c r="J272" s="108"/>
    </row>
    <row r="273" spans="1:10" x14ac:dyDescent="0.3">
      <c r="A273" s="287" t="str">
        <f t="shared" si="12"/>
        <v>N</v>
      </c>
      <c r="B273" s="192" t="s">
        <v>60</v>
      </c>
      <c r="C273" s="151">
        <f t="shared" si="13"/>
        <v>0</v>
      </c>
      <c r="D273" s="193"/>
      <c r="E273" s="194"/>
      <c r="F273" s="195"/>
      <c r="G273" s="194"/>
      <c r="H273" s="108"/>
      <c r="I273" s="196">
        <f t="shared" si="14"/>
        <v>0</v>
      </c>
      <c r="J273" s="108"/>
    </row>
    <row r="274" spans="1:10" x14ac:dyDescent="0.3">
      <c r="A274" s="287" t="str">
        <f t="shared" si="12"/>
        <v>N</v>
      </c>
      <c r="B274" s="192" t="s">
        <v>60</v>
      </c>
      <c r="C274" s="151">
        <f t="shared" si="13"/>
        <v>0</v>
      </c>
      <c r="D274" s="193"/>
      <c r="E274" s="194"/>
      <c r="F274" s="195"/>
      <c r="G274" s="194"/>
      <c r="H274" s="108"/>
      <c r="I274" s="196">
        <f t="shared" si="14"/>
        <v>0</v>
      </c>
      <c r="J274" s="108"/>
    </row>
    <row r="275" spans="1:10" x14ac:dyDescent="0.3">
      <c r="A275" s="287" t="str">
        <f t="shared" si="12"/>
        <v>N</v>
      </c>
      <c r="B275" s="192" t="s">
        <v>60</v>
      </c>
      <c r="C275" s="151">
        <f t="shared" si="13"/>
        <v>0</v>
      </c>
      <c r="D275" s="193"/>
      <c r="E275" s="194"/>
      <c r="F275" s="195"/>
      <c r="G275" s="194"/>
      <c r="H275" s="108"/>
      <c r="I275" s="196">
        <f t="shared" si="14"/>
        <v>0</v>
      </c>
      <c r="J275" s="108"/>
    </row>
    <row r="276" spans="1:10" x14ac:dyDescent="0.3">
      <c r="A276" s="287" t="str">
        <f t="shared" si="12"/>
        <v>N</v>
      </c>
      <c r="B276" s="192" t="s">
        <v>60</v>
      </c>
      <c r="C276" s="151">
        <f t="shared" si="13"/>
        <v>0</v>
      </c>
      <c r="D276" s="193"/>
      <c r="E276" s="194"/>
      <c r="F276" s="195"/>
      <c r="G276" s="194"/>
      <c r="H276" s="108"/>
      <c r="I276" s="196">
        <f t="shared" si="14"/>
        <v>0</v>
      </c>
      <c r="J276" s="108"/>
    </row>
    <row r="277" spans="1:10" x14ac:dyDescent="0.3">
      <c r="A277" s="287" t="str">
        <f t="shared" si="12"/>
        <v>N</v>
      </c>
      <c r="B277" s="192" t="s">
        <v>60</v>
      </c>
      <c r="C277" s="151">
        <f t="shared" si="13"/>
        <v>0</v>
      </c>
      <c r="D277" s="193"/>
      <c r="E277" s="194"/>
      <c r="F277" s="195"/>
      <c r="G277" s="194"/>
      <c r="H277" s="108"/>
      <c r="I277" s="196">
        <f t="shared" si="14"/>
        <v>0</v>
      </c>
      <c r="J277" s="108"/>
    </row>
    <row r="278" spans="1:10" x14ac:dyDescent="0.3">
      <c r="A278" s="287" t="str">
        <f t="shared" si="12"/>
        <v>N</v>
      </c>
      <c r="B278" s="192" t="s">
        <v>60</v>
      </c>
      <c r="C278" s="151">
        <f t="shared" si="13"/>
        <v>0</v>
      </c>
      <c r="D278" s="193"/>
      <c r="E278" s="194"/>
      <c r="F278" s="195"/>
      <c r="G278" s="194"/>
      <c r="H278" s="108"/>
      <c r="I278" s="196">
        <f t="shared" si="14"/>
        <v>0</v>
      </c>
      <c r="J278" s="108"/>
    </row>
    <row r="279" spans="1:10" x14ac:dyDescent="0.3">
      <c r="A279" s="287" t="str">
        <f t="shared" si="12"/>
        <v>N</v>
      </c>
      <c r="B279" s="192" t="s">
        <v>60</v>
      </c>
      <c r="C279" s="151">
        <f t="shared" si="13"/>
        <v>0</v>
      </c>
      <c r="D279" s="193"/>
      <c r="E279" s="194"/>
      <c r="F279" s="195"/>
      <c r="G279" s="194"/>
      <c r="H279" s="108"/>
      <c r="I279" s="196">
        <f t="shared" si="14"/>
        <v>0</v>
      </c>
      <c r="J279" s="108"/>
    </row>
    <row r="280" spans="1:10" x14ac:dyDescent="0.3">
      <c r="A280" s="287" t="str">
        <f t="shared" si="12"/>
        <v>N</v>
      </c>
      <c r="B280" s="192" t="s">
        <v>60</v>
      </c>
      <c r="C280" s="151">
        <f t="shared" si="13"/>
        <v>0</v>
      </c>
      <c r="D280" s="193"/>
      <c r="E280" s="194"/>
      <c r="F280" s="195"/>
      <c r="G280" s="194"/>
      <c r="H280" s="108"/>
      <c r="I280" s="196">
        <f t="shared" si="14"/>
        <v>0</v>
      </c>
      <c r="J280" s="108"/>
    </row>
    <row r="281" spans="1:10" x14ac:dyDescent="0.3">
      <c r="A281" s="287" t="str">
        <f t="shared" si="12"/>
        <v>N</v>
      </c>
      <c r="B281" s="192" t="s">
        <v>60</v>
      </c>
      <c r="C281" s="151">
        <f t="shared" si="13"/>
        <v>0</v>
      </c>
      <c r="D281" s="193"/>
      <c r="E281" s="194"/>
      <c r="F281" s="195"/>
      <c r="G281" s="194"/>
      <c r="H281" s="108"/>
      <c r="I281" s="196">
        <f t="shared" si="14"/>
        <v>0</v>
      </c>
      <c r="J281" s="108"/>
    </row>
    <row r="282" spans="1:10" x14ac:dyDescent="0.3">
      <c r="A282" s="287" t="str">
        <f t="shared" si="12"/>
        <v>N</v>
      </c>
      <c r="B282" s="192" t="s">
        <v>60</v>
      </c>
      <c r="C282" s="151">
        <f t="shared" si="13"/>
        <v>0</v>
      </c>
      <c r="D282" s="193"/>
      <c r="E282" s="194"/>
      <c r="F282" s="195"/>
      <c r="G282" s="194"/>
      <c r="H282" s="108"/>
      <c r="I282" s="196">
        <f t="shared" si="14"/>
        <v>0</v>
      </c>
      <c r="J282" s="108"/>
    </row>
    <row r="283" spans="1:10" x14ac:dyDescent="0.3">
      <c r="A283" s="287" t="str">
        <f t="shared" si="12"/>
        <v>N</v>
      </c>
      <c r="B283" s="192" t="s">
        <v>60</v>
      </c>
      <c r="C283" s="151">
        <f t="shared" si="13"/>
        <v>0</v>
      </c>
      <c r="D283" s="193"/>
      <c r="E283" s="194"/>
      <c r="F283" s="195"/>
      <c r="G283" s="194"/>
      <c r="H283" s="108"/>
      <c r="I283" s="196">
        <f t="shared" si="14"/>
        <v>0</v>
      </c>
      <c r="J283" s="108"/>
    </row>
    <row r="284" spans="1:10" x14ac:dyDescent="0.3">
      <c r="A284" s="287" t="str">
        <f t="shared" si="12"/>
        <v>N</v>
      </c>
      <c r="B284" s="192" t="s">
        <v>60</v>
      </c>
      <c r="C284" s="151">
        <f t="shared" si="13"/>
        <v>0</v>
      </c>
      <c r="D284" s="193"/>
      <c r="E284" s="194"/>
      <c r="F284" s="195"/>
      <c r="G284" s="194"/>
      <c r="H284" s="108"/>
      <c r="I284" s="196">
        <f t="shared" si="14"/>
        <v>0</v>
      </c>
      <c r="J284" s="108"/>
    </row>
    <row r="285" spans="1:10" x14ac:dyDescent="0.3">
      <c r="A285" s="287" t="str">
        <f t="shared" si="12"/>
        <v>N</v>
      </c>
      <c r="B285" s="192" t="s">
        <v>60</v>
      </c>
      <c r="C285" s="151">
        <f t="shared" si="13"/>
        <v>0</v>
      </c>
      <c r="D285" s="193"/>
      <c r="E285" s="194"/>
      <c r="F285" s="195"/>
      <c r="G285" s="194"/>
      <c r="H285" s="108"/>
      <c r="I285" s="196">
        <f t="shared" si="14"/>
        <v>0</v>
      </c>
      <c r="J285" s="108"/>
    </row>
    <row r="286" spans="1:10" x14ac:dyDescent="0.3">
      <c r="A286" s="287" t="str">
        <f t="shared" si="12"/>
        <v>N</v>
      </c>
      <c r="B286" s="192" t="s">
        <v>60</v>
      </c>
      <c r="C286" s="151">
        <f t="shared" si="13"/>
        <v>0</v>
      </c>
      <c r="D286" s="193"/>
      <c r="E286" s="194"/>
      <c r="F286" s="195"/>
      <c r="G286" s="194"/>
      <c r="H286" s="108"/>
      <c r="I286" s="196">
        <f t="shared" si="14"/>
        <v>0</v>
      </c>
      <c r="J286" s="108"/>
    </row>
    <row r="287" spans="1:10" x14ac:dyDescent="0.3">
      <c r="A287" s="287" t="str">
        <f t="shared" si="12"/>
        <v>N</v>
      </c>
      <c r="B287" s="192" t="s">
        <v>60</v>
      </c>
      <c r="C287" s="151">
        <f t="shared" si="13"/>
        <v>0</v>
      </c>
      <c r="D287" s="193"/>
      <c r="E287" s="194"/>
      <c r="F287" s="195"/>
      <c r="G287" s="194"/>
      <c r="H287" s="108"/>
      <c r="I287" s="196">
        <f t="shared" si="14"/>
        <v>0</v>
      </c>
      <c r="J287" s="108"/>
    </row>
    <row r="288" spans="1:10" x14ac:dyDescent="0.3">
      <c r="A288" s="287" t="str">
        <f t="shared" si="12"/>
        <v>N</v>
      </c>
      <c r="B288" s="192" t="s">
        <v>60</v>
      </c>
      <c r="C288" s="151">
        <f t="shared" si="13"/>
        <v>0</v>
      </c>
      <c r="D288" s="193"/>
      <c r="E288" s="194"/>
      <c r="F288" s="195"/>
      <c r="G288" s="194"/>
      <c r="H288" s="108"/>
      <c r="I288" s="196">
        <f t="shared" si="14"/>
        <v>0</v>
      </c>
      <c r="J288" s="108"/>
    </row>
    <row r="289" spans="1:10" x14ac:dyDescent="0.3">
      <c r="A289" s="287" t="str">
        <f t="shared" si="12"/>
        <v>N</v>
      </c>
      <c r="B289" s="192" t="s">
        <v>60</v>
      </c>
      <c r="C289" s="151">
        <f t="shared" si="13"/>
        <v>0</v>
      </c>
      <c r="D289" s="193"/>
      <c r="E289" s="194"/>
      <c r="F289" s="195"/>
      <c r="G289" s="194"/>
      <c r="H289" s="108"/>
      <c r="I289" s="196">
        <f t="shared" si="14"/>
        <v>0</v>
      </c>
      <c r="J289" s="108"/>
    </row>
    <row r="290" spans="1:10" x14ac:dyDescent="0.3">
      <c r="A290" s="287" t="str">
        <f t="shared" si="12"/>
        <v>N</v>
      </c>
      <c r="B290" s="192" t="s">
        <v>60</v>
      </c>
      <c r="C290" s="151">
        <f t="shared" si="13"/>
        <v>0</v>
      </c>
      <c r="D290" s="193"/>
      <c r="E290" s="194"/>
      <c r="F290" s="195"/>
      <c r="G290" s="194"/>
      <c r="H290" s="108"/>
      <c r="I290" s="196">
        <f t="shared" si="14"/>
        <v>0</v>
      </c>
      <c r="J290" s="108"/>
    </row>
    <row r="291" spans="1:10" x14ac:dyDescent="0.3">
      <c r="A291" s="287" t="str">
        <f t="shared" si="12"/>
        <v>N</v>
      </c>
      <c r="B291" s="192" t="s">
        <v>60</v>
      </c>
      <c r="C291" s="151">
        <f t="shared" si="13"/>
        <v>0</v>
      </c>
      <c r="D291" s="193"/>
      <c r="E291" s="194"/>
      <c r="F291" s="195"/>
      <c r="G291" s="194"/>
      <c r="H291" s="108"/>
      <c r="I291" s="196">
        <f t="shared" si="14"/>
        <v>0</v>
      </c>
      <c r="J291" s="108"/>
    </row>
    <row r="292" spans="1:10" x14ac:dyDescent="0.3">
      <c r="A292" s="287" t="str">
        <f t="shared" si="12"/>
        <v>N</v>
      </c>
      <c r="B292" s="192" t="s">
        <v>60</v>
      </c>
      <c r="C292" s="151">
        <f t="shared" si="13"/>
        <v>0</v>
      </c>
      <c r="D292" s="193"/>
      <c r="E292" s="194"/>
      <c r="F292" s="195"/>
      <c r="G292" s="194"/>
      <c r="H292" s="108"/>
      <c r="I292" s="196">
        <f t="shared" si="14"/>
        <v>0</v>
      </c>
      <c r="J292" s="108"/>
    </row>
    <row r="293" spans="1:10" x14ac:dyDescent="0.3">
      <c r="A293" s="287" t="str">
        <f t="shared" si="12"/>
        <v>N</v>
      </c>
      <c r="B293" s="192" t="s">
        <v>60</v>
      </c>
      <c r="C293" s="151">
        <f t="shared" si="13"/>
        <v>0</v>
      </c>
      <c r="D293" s="193"/>
      <c r="E293" s="194"/>
      <c r="F293" s="195"/>
      <c r="G293" s="194"/>
      <c r="H293" s="108"/>
      <c r="I293" s="196">
        <f t="shared" si="14"/>
        <v>0</v>
      </c>
      <c r="J293" s="108"/>
    </row>
    <row r="294" spans="1:10" x14ac:dyDescent="0.3">
      <c r="A294" s="287" t="str">
        <f t="shared" si="12"/>
        <v>N</v>
      </c>
      <c r="B294" s="192" t="s">
        <v>60</v>
      </c>
      <c r="C294" s="151">
        <f t="shared" si="13"/>
        <v>0</v>
      </c>
      <c r="D294" s="193"/>
      <c r="E294" s="194"/>
      <c r="F294" s="195"/>
      <c r="G294" s="194"/>
      <c r="H294" s="108"/>
      <c r="I294" s="196">
        <f t="shared" si="14"/>
        <v>0</v>
      </c>
      <c r="J294" s="108"/>
    </row>
    <row r="295" spans="1:10" x14ac:dyDescent="0.3">
      <c r="A295" s="287" t="str">
        <f t="shared" si="12"/>
        <v>N</v>
      </c>
      <c r="B295" s="192" t="s">
        <v>60</v>
      </c>
      <c r="C295" s="151">
        <f t="shared" si="13"/>
        <v>0</v>
      </c>
      <c r="D295" s="193"/>
      <c r="E295" s="194"/>
      <c r="F295" s="195"/>
      <c r="G295" s="194"/>
      <c r="H295" s="108"/>
      <c r="I295" s="196">
        <f t="shared" si="14"/>
        <v>0</v>
      </c>
      <c r="J295" s="108"/>
    </row>
    <row r="296" spans="1:10" x14ac:dyDescent="0.3">
      <c r="A296" s="287" t="str">
        <f t="shared" si="12"/>
        <v>N</v>
      </c>
      <c r="B296" s="192" t="s">
        <v>60</v>
      </c>
      <c r="C296" s="151">
        <f t="shared" si="13"/>
        <v>0</v>
      </c>
      <c r="D296" s="193"/>
      <c r="E296" s="194"/>
      <c r="F296" s="195"/>
      <c r="G296" s="194"/>
      <c r="H296" s="108"/>
      <c r="I296" s="196">
        <f t="shared" si="14"/>
        <v>0</v>
      </c>
      <c r="J296" s="108"/>
    </row>
    <row r="297" spans="1:10" x14ac:dyDescent="0.3">
      <c r="A297" s="287" t="str">
        <f t="shared" si="12"/>
        <v>N</v>
      </c>
      <c r="B297" s="192" t="s">
        <v>60</v>
      </c>
      <c r="C297" s="151">
        <f t="shared" si="13"/>
        <v>0</v>
      </c>
      <c r="D297" s="193"/>
      <c r="E297" s="194"/>
      <c r="F297" s="195"/>
      <c r="G297" s="194"/>
      <c r="H297" s="108"/>
      <c r="I297" s="196">
        <f t="shared" si="14"/>
        <v>0</v>
      </c>
      <c r="J297" s="108"/>
    </row>
    <row r="298" spans="1:10" x14ac:dyDescent="0.3">
      <c r="A298" s="287" t="str">
        <f t="shared" si="12"/>
        <v>N</v>
      </c>
      <c r="B298" s="192" t="s">
        <v>60</v>
      </c>
      <c r="C298" s="151">
        <f t="shared" si="13"/>
        <v>0</v>
      </c>
      <c r="D298" s="193"/>
      <c r="E298" s="194"/>
      <c r="F298" s="195"/>
      <c r="G298" s="194"/>
      <c r="H298" s="108"/>
      <c r="I298" s="196">
        <f t="shared" si="14"/>
        <v>0</v>
      </c>
      <c r="J298" s="108"/>
    </row>
    <row r="299" spans="1:10" x14ac:dyDescent="0.3">
      <c r="A299" s="287" t="str">
        <f t="shared" si="12"/>
        <v>N</v>
      </c>
      <c r="B299" s="192" t="s">
        <v>60</v>
      </c>
      <c r="C299" s="151">
        <f t="shared" si="13"/>
        <v>0</v>
      </c>
      <c r="D299" s="193"/>
      <c r="E299" s="194"/>
      <c r="F299" s="195"/>
      <c r="G299" s="194"/>
      <c r="H299" s="108"/>
      <c r="I299" s="196">
        <f t="shared" si="14"/>
        <v>0</v>
      </c>
      <c r="J299" s="108"/>
    </row>
    <row r="300" spans="1:10" x14ac:dyDescent="0.3">
      <c r="A300" s="287" t="str">
        <f t="shared" si="12"/>
        <v>N</v>
      </c>
      <c r="B300" s="192" t="s">
        <v>60</v>
      </c>
      <c r="C300" s="151">
        <f t="shared" si="13"/>
        <v>0</v>
      </c>
      <c r="D300" s="193"/>
      <c r="E300" s="194"/>
      <c r="F300" s="195"/>
      <c r="G300" s="194"/>
      <c r="H300" s="108"/>
      <c r="I300" s="196">
        <f t="shared" si="14"/>
        <v>0</v>
      </c>
      <c r="J300" s="108"/>
    </row>
    <row r="301" spans="1:10" x14ac:dyDescent="0.3">
      <c r="A301" s="287" t="str">
        <f t="shared" si="12"/>
        <v>N</v>
      </c>
      <c r="B301" s="192" t="s">
        <v>60</v>
      </c>
      <c r="C301" s="151">
        <f t="shared" si="13"/>
        <v>0</v>
      </c>
      <c r="D301" s="193"/>
      <c r="E301" s="194"/>
      <c r="F301" s="195"/>
      <c r="G301" s="194"/>
      <c r="H301" s="108"/>
      <c r="I301" s="196">
        <f t="shared" si="14"/>
        <v>0</v>
      </c>
      <c r="J301" s="108"/>
    </row>
    <row r="302" spans="1:10" x14ac:dyDescent="0.3">
      <c r="A302" s="287" t="str">
        <f t="shared" si="12"/>
        <v>N</v>
      </c>
      <c r="B302" s="192" t="s">
        <v>60</v>
      </c>
      <c r="C302" s="151">
        <f t="shared" si="13"/>
        <v>0</v>
      </c>
      <c r="D302" s="193"/>
      <c r="E302" s="194"/>
      <c r="F302" s="195"/>
      <c r="G302" s="194"/>
      <c r="H302" s="108"/>
      <c r="I302" s="196">
        <f t="shared" si="14"/>
        <v>0</v>
      </c>
      <c r="J302" s="108"/>
    </row>
    <row r="303" spans="1:10" x14ac:dyDescent="0.3">
      <c r="A303" s="287" t="str">
        <f t="shared" si="12"/>
        <v>N</v>
      </c>
      <c r="B303" s="192" t="s">
        <v>60</v>
      </c>
      <c r="C303" s="151">
        <f t="shared" si="13"/>
        <v>0</v>
      </c>
      <c r="D303" s="193"/>
      <c r="E303" s="194"/>
      <c r="F303" s="195"/>
      <c r="G303" s="194"/>
      <c r="H303" s="108"/>
      <c r="I303" s="196">
        <f t="shared" si="14"/>
        <v>0</v>
      </c>
      <c r="J303" s="108"/>
    </row>
    <row r="304" spans="1:10" x14ac:dyDescent="0.3">
      <c r="A304" s="287" t="str">
        <f t="shared" si="12"/>
        <v>N</v>
      </c>
      <c r="B304" s="192" t="s">
        <v>60</v>
      </c>
      <c r="C304" s="151">
        <f t="shared" si="13"/>
        <v>0</v>
      </c>
      <c r="D304" s="193"/>
      <c r="E304" s="194"/>
      <c r="F304" s="195"/>
      <c r="G304" s="194"/>
      <c r="H304" s="108"/>
      <c r="I304" s="196">
        <f t="shared" si="14"/>
        <v>0</v>
      </c>
      <c r="J304" s="108"/>
    </row>
    <row r="305" spans="1:10" x14ac:dyDescent="0.3">
      <c r="A305" s="287" t="str">
        <f t="shared" si="12"/>
        <v>N</v>
      </c>
      <c r="B305" s="192" t="s">
        <v>60</v>
      </c>
      <c r="C305" s="151">
        <f t="shared" si="13"/>
        <v>0</v>
      </c>
      <c r="D305" s="193"/>
      <c r="E305" s="194"/>
      <c r="F305" s="195"/>
      <c r="G305" s="194"/>
      <c r="H305" s="108"/>
      <c r="I305" s="196">
        <f t="shared" si="14"/>
        <v>0</v>
      </c>
      <c r="J305" s="108"/>
    </row>
    <row r="306" spans="1:10" x14ac:dyDescent="0.3">
      <c r="A306" s="287" t="str">
        <f t="shared" si="12"/>
        <v>N</v>
      </c>
      <c r="B306" s="192" t="s">
        <v>60</v>
      </c>
      <c r="C306" s="151">
        <f t="shared" si="13"/>
        <v>0</v>
      </c>
      <c r="D306" s="193"/>
      <c r="E306" s="194"/>
      <c r="F306" s="195"/>
      <c r="G306" s="194"/>
      <c r="H306" s="108"/>
      <c r="I306" s="196">
        <f t="shared" si="14"/>
        <v>0</v>
      </c>
      <c r="J306" s="108"/>
    </row>
    <row r="307" spans="1:10" x14ac:dyDescent="0.3">
      <c r="A307" s="287" t="str">
        <f t="shared" si="12"/>
        <v>N</v>
      </c>
      <c r="B307" s="192" t="s">
        <v>60</v>
      </c>
      <c r="C307" s="151">
        <f t="shared" si="13"/>
        <v>0</v>
      </c>
      <c r="D307" s="193"/>
      <c r="E307" s="194"/>
      <c r="F307" s="195"/>
      <c r="G307" s="194"/>
      <c r="H307" s="108"/>
      <c r="I307" s="196">
        <f t="shared" si="14"/>
        <v>0</v>
      </c>
      <c r="J307" s="108"/>
    </row>
    <row r="308" spans="1:10" x14ac:dyDescent="0.3">
      <c r="A308" s="287" t="str">
        <f t="shared" si="12"/>
        <v>N</v>
      </c>
      <c r="B308" s="192" t="s">
        <v>60</v>
      </c>
      <c r="C308" s="151">
        <f t="shared" si="13"/>
        <v>0</v>
      </c>
      <c r="D308" s="193"/>
      <c r="E308" s="194"/>
      <c r="F308" s="195"/>
      <c r="G308" s="194"/>
      <c r="H308" s="108"/>
      <c r="I308" s="196">
        <f t="shared" si="14"/>
        <v>0</v>
      </c>
      <c r="J308" s="108"/>
    </row>
    <row r="309" spans="1:10" x14ac:dyDescent="0.3">
      <c r="A309" s="287" t="str">
        <f t="shared" si="12"/>
        <v>N</v>
      </c>
      <c r="B309" s="192" t="s">
        <v>60</v>
      </c>
      <c r="C309" s="151">
        <f t="shared" si="13"/>
        <v>0</v>
      </c>
      <c r="D309" s="193"/>
      <c r="E309" s="194"/>
      <c r="F309" s="195"/>
      <c r="G309" s="194"/>
      <c r="H309" s="108"/>
      <c r="I309" s="196">
        <f t="shared" si="14"/>
        <v>0</v>
      </c>
      <c r="J309" s="108"/>
    </row>
    <row r="310" spans="1:10" x14ac:dyDescent="0.3">
      <c r="A310" s="287" t="str">
        <f t="shared" si="12"/>
        <v>N</v>
      </c>
      <c r="B310" s="192" t="s">
        <v>60</v>
      </c>
      <c r="C310" s="151">
        <f t="shared" si="13"/>
        <v>0</v>
      </c>
      <c r="D310" s="193"/>
      <c r="E310" s="194"/>
      <c r="F310" s="195"/>
      <c r="G310" s="194"/>
      <c r="H310" s="108"/>
      <c r="I310" s="196">
        <f t="shared" si="14"/>
        <v>0</v>
      </c>
      <c r="J310" s="108"/>
    </row>
    <row r="311" spans="1:10" x14ac:dyDescent="0.3">
      <c r="A311" s="287" t="str">
        <f t="shared" si="12"/>
        <v>N</v>
      </c>
      <c r="B311" s="192" t="s">
        <v>60</v>
      </c>
      <c r="C311" s="151">
        <f t="shared" si="13"/>
        <v>0</v>
      </c>
      <c r="D311" s="193"/>
      <c r="E311" s="194"/>
      <c r="F311" s="195"/>
      <c r="G311" s="194"/>
      <c r="H311" s="108"/>
      <c r="I311" s="196">
        <f t="shared" si="14"/>
        <v>0</v>
      </c>
      <c r="J311" s="108"/>
    </row>
    <row r="312" spans="1:10" x14ac:dyDescent="0.3">
      <c r="A312" s="287" t="str">
        <f t="shared" si="12"/>
        <v>N</v>
      </c>
      <c r="B312" s="192" t="s">
        <v>60</v>
      </c>
      <c r="C312" s="151">
        <f t="shared" si="13"/>
        <v>0</v>
      </c>
      <c r="D312" s="193"/>
      <c r="E312" s="194"/>
      <c r="F312" s="195"/>
      <c r="G312" s="194"/>
      <c r="H312" s="108"/>
      <c r="I312" s="196">
        <f t="shared" si="14"/>
        <v>0</v>
      </c>
      <c r="J312" s="108"/>
    </row>
    <row r="313" spans="1:10" x14ac:dyDescent="0.3">
      <c r="A313" s="287" t="str">
        <f t="shared" si="12"/>
        <v>N</v>
      </c>
      <c r="B313" s="192" t="s">
        <v>60</v>
      </c>
      <c r="C313" s="151">
        <f t="shared" si="13"/>
        <v>0</v>
      </c>
      <c r="D313" s="193"/>
      <c r="E313" s="194"/>
      <c r="F313" s="195"/>
      <c r="G313" s="194"/>
      <c r="H313" s="108"/>
      <c r="I313" s="196">
        <f t="shared" si="14"/>
        <v>0</v>
      </c>
      <c r="J313" s="108"/>
    </row>
    <row r="314" spans="1:10" x14ac:dyDescent="0.3">
      <c r="A314" s="287" t="str">
        <f t="shared" si="12"/>
        <v>N</v>
      </c>
      <c r="B314" s="192" t="s">
        <v>60</v>
      </c>
      <c r="C314" s="151">
        <f t="shared" si="13"/>
        <v>0</v>
      </c>
      <c r="D314" s="193"/>
      <c r="E314" s="194"/>
      <c r="F314" s="195"/>
      <c r="G314" s="194"/>
      <c r="H314" s="108"/>
      <c r="I314" s="196">
        <f t="shared" si="14"/>
        <v>0</v>
      </c>
      <c r="J314" s="108"/>
    </row>
    <row r="315" spans="1:10" x14ac:dyDescent="0.3">
      <c r="A315" s="287" t="str">
        <f t="shared" si="12"/>
        <v>N</v>
      </c>
      <c r="B315" s="192" t="s">
        <v>60</v>
      </c>
      <c r="C315" s="151">
        <f t="shared" si="13"/>
        <v>0</v>
      </c>
      <c r="D315" s="193"/>
      <c r="E315" s="194"/>
      <c r="F315" s="195"/>
      <c r="G315" s="194"/>
      <c r="H315" s="108"/>
      <c r="I315" s="196">
        <f t="shared" si="14"/>
        <v>0</v>
      </c>
      <c r="J315" s="108"/>
    </row>
    <row r="316" spans="1:10" x14ac:dyDescent="0.3">
      <c r="A316" s="287" t="str">
        <f t="shared" si="12"/>
        <v>N</v>
      </c>
      <c r="B316" s="192" t="s">
        <v>60</v>
      </c>
      <c r="C316" s="151">
        <f t="shared" si="13"/>
        <v>0</v>
      </c>
      <c r="D316" s="193"/>
      <c r="E316" s="194"/>
      <c r="F316" s="195"/>
      <c r="G316" s="194"/>
      <c r="H316" s="108"/>
      <c r="I316" s="196">
        <f t="shared" si="14"/>
        <v>0</v>
      </c>
      <c r="J316" s="108"/>
    </row>
    <row r="317" spans="1:10" x14ac:dyDescent="0.3">
      <c r="A317" s="287" t="str">
        <f t="shared" si="12"/>
        <v>N</v>
      </c>
      <c r="B317" s="192" t="s">
        <v>60</v>
      </c>
      <c r="C317" s="151">
        <f t="shared" si="13"/>
        <v>0</v>
      </c>
      <c r="D317" s="193"/>
      <c r="E317" s="194"/>
      <c r="F317" s="195"/>
      <c r="G317" s="194"/>
      <c r="H317" s="108"/>
      <c r="I317" s="196">
        <f t="shared" si="14"/>
        <v>0</v>
      </c>
      <c r="J317" s="108"/>
    </row>
    <row r="318" spans="1:10" x14ac:dyDescent="0.3">
      <c r="A318" s="287" t="str">
        <f t="shared" si="12"/>
        <v>N</v>
      </c>
      <c r="B318" s="192" t="s">
        <v>60</v>
      </c>
      <c r="C318" s="151">
        <f t="shared" si="13"/>
        <v>0</v>
      </c>
      <c r="D318" s="193"/>
      <c r="E318" s="194"/>
      <c r="F318" s="195"/>
      <c r="G318" s="194"/>
      <c r="H318" s="108"/>
      <c r="I318" s="196">
        <f t="shared" si="14"/>
        <v>0</v>
      </c>
      <c r="J318" s="108"/>
    </row>
    <row r="319" spans="1:10" x14ac:dyDescent="0.3">
      <c r="A319" s="287" t="str">
        <f t="shared" si="12"/>
        <v>N</v>
      </c>
      <c r="B319" s="192" t="s">
        <v>60</v>
      </c>
      <c r="C319" s="151">
        <f t="shared" si="13"/>
        <v>0</v>
      </c>
      <c r="D319" s="193"/>
      <c r="E319" s="194"/>
      <c r="F319" s="195"/>
      <c r="G319" s="194"/>
      <c r="H319" s="108"/>
      <c r="I319" s="196">
        <f t="shared" si="14"/>
        <v>0</v>
      </c>
      <c r="J319" s="108"/>
    </row>
    <row r="320" spans="1:10" x14ac:dyDescent="0.3">
      <c r="A320" s="287" t="str">
        <f t="shared" si="12"/>
        <v>N</v>
      </c>
      <c r="B320" s="192" t="s">
        <v>60</v>
      </c>
      <c r="C320" s="151">
        <f t="shared" si="13"/>
        <v>0</v>
      </c>
      <c r="D320" s="193"/>
      <c r="E320" s="194"/>
      <c r="F320" s="195"/>
      <c r="G320" s="194"/>
      <c r="H320" s="108"/>
      <c r="I320" s="196">
        <f t="shared" si="14"/>
        <v>0</v>
      </c>
      <c r="J320" s="108"/>
    </row>
    <row r="321" spans="1:10" x14ac:dyDescent="0.3">
      <c r="A321" s="287" t="str">
        <f t="shared" si="12"/>
        <v>N</v>
      </c>
      <c r="B321" s="192" t="s">
        <v>60</v>
      </c>
      <c r="C321" s="151">
        <f t="shared" si="13"/>
        <v>0</v>
      </c>
      <c r="D321" s="193"/>
      <c r="E321" s="194"/>
      <c r="F321" s="195"/>
      <c r="G321" s="194"/>
      <c r="H321" s="108"/>
      <c r="I321" s="196">
        <f t="shared" si="14"/>
        <v>0</v>
      </c>
      <c r="J321" s="108"/>
    </row>
    <row r="322" spans="1:10" x14ac:dyDescent="0.3">
      <c r="A322" s="287" t="str">
        <f t="shared" si="12"/>
        <v>N</v>
      </c>
      <c r="B322" s="192" t="s">
        <v>60</v>
      </c>
      <c r="C322" s="151">
        <f t="shared" si="13"/>
        <v>0</v>
      </c>
      <c r="D322" s="193"/>
      <c r="E322" s="194"/>
      <c r="F322" s="195"/>
      <c r="G322" s="194"/>
      <c r="H322" s="108"/>
      <c r="I322" s="196">
        <f t="shared" si="14"/>
        <v>0</v>
      </c>
      <c r="J322" s="108"/>
    </row>
    <row r="323" spans="1:10" x14ac:dyDescent="0.3">
      <c r="A323" s="287" t="str">
        <f t="shared" si="12"/>
        <v>N</v>
      </c>
      <c r="B323" s="192" t="s">
        <v>60</v>
      </c>
      <c r="C323" s="151">
        <f t="shared" si="13"/>
        <v>0</v>
      </c>
      <c r="D323" s="193"/>
      <c r="E323" s="194"/>
      <c r="F323" s="195"/>
      <c r="G323" s="194"/>
      <c r="H323" s="108"/>
      <c r="I323" s="196">
        <f t="shared" si="14"/>
        <v>0</v>
      </c>
      <c r="J323" s="108"/>
    </row>
    <row r="324" spans="1:10" x14ac:dyDescent="0.3">
      <c r="A324" s="287" t="str">
        <f t="shared" si="12"/>
        <v>N</v>
      </c>
      <c r="B324" s="192" t="s">
        <v>60</v>
      </c>
      <c r="C324" s="151">
        <f t="shared" si="13"/>
        <v>0</v>
      </c>
      <c r="D324" s="193"/>
      <c r="E324" s="194"/>
      <c r="F324" s="195"/>
      <c r="G324" s="194"/>
      <c r="H324" s="108"/>
      <c r="I324" s="196">
        <f t="shared" si="14"/>
        <v>0</v>
      </c>
      <c r="J324" s="108"/>
    </row>
    <row r="325" spans="1:10" x14ac:dyDescent="0.3">
      <c r="A325" s="287" t="str">
        <f t="shared" si="12"/>
        <v>N</v>
      </c>
      <c r="B325" s="192" t="s">
        <v>60</v>
      </c>
      <c r="C325" s="151">
        <f t="shared" si="13"/>
        <v>0</v>
      </c>
      <c r="D325" s="193"/>
      <c r="E325" s="194"/>
      <c r="F325" s="195"/>
      <c r="G325" s="194"/>
      <c r="H325" s="108"/>
      <c r="I325" s="196">
        <f t="shared" si="14"/>
        <v>0</v>
      </c>
      <c r="J325" s="108"/>
    </row>
    <row r="326" spans="1:10" x14ac:dyDescent="0.3">
      <c r="A326" s="287" t="str">
        <f t="shared" si="12"/>
        <v>N</v>
      </c>
      <c r="B326" s="192" t="s">
        <v>60</v>
      </c>
      <c r="C326" s="151">
        <f t="shared" si="13"/>
        <v>0</v>
      </c>
      <c r="D326" s="193"/>
      <c r="E326" s="194"/>
      <c r="F326" s="195"/>
      <c r="G326" s="194"/>
      <c r="H326" s="108"/>
      <c r="I326" s="196">
        <f t="shared" si="14"/>
        <v>0</v>
      </c>
      <c r="J326" s="108"/>
    </row>
    <row r="327" spans="1:10" x14ac:dyDescent="0.3">
      <c r="A327" s="287" t="str">
        <f t="shared" ref="A327:A390" si="15">IF(H327&gt;0,"A","N")</f>
        <v>N</v>
      </c>
      <c r="B327" s="192" t="s">
        <v>60</v>
      </c>
      <c r="C327" s="151">
        <f t="shared" ref="C327:C390" si="16">LOOKUP(B327,podpolozky2,nazvypodpoloziek2)</f>
        <v>0</v>
      </c>
      <c r="D327" s="193"/>
      <c r="E327" s="194"/>
      <c r="F327" s="195"/>
      <c r="G327" s="194"/>
      <c r="H327" s="108"/>
      <c r="I327" s="196">
        <f t="shared" ref="I327:I390" si="17">H327-J327</f>
        <v>0</v>
      </c>
      <c r="J327" s="108"/>
    </row>
    <row r="328" spans="1:10" x14ac:dyDescent="0.3">
      <c r="A328" s="287" t="str">
        <f t="shared" si="15"/>
        <v>N</v>
      </c>
      <c r="B328" s="192" t="s">
        <v>60</v>
      </c>
      <c r="C328" s="151">
        <f t="shared" si="16"/>
        <v>0</v>
      </c>
      <c r="D328" s="193"/>
      <c r="E328" s="194"/>
      <c r="F328" s="195"/>
      <c r="G328" s="194"/>
      <c r="H328" s="108"/>
      <c r="I328" s="196">
        <f t="shared" si="17"/>
        <v>0</v>
      </c>
      <c r="J328" s="108"/>
    </row>
    <row r="329" spans="1:10" x14ac:dyDescent="0.3">
      <c r="A329" s="287" t="str">
        <f t="shared" si="15"/>
        <v>N</v>
      </c>
      <c r="B329" s="192" t="s">
        <v>60</v>
      </c>
      <c r="C329" s="151">
        <f t="shared" si="16"/>
        <v>0</v>
      </c>
      <c r="D329" s="193"/>
      <c r="E329" s="194"/>
      <c r="F329" s="195"/>
      <c r="G329" s="194"/>
      <c r="H329" s="108"/>
      <c r="I329" s="196">
        <f t="shared" si="17"/>
        <v>0</v>
      </c>
      <c r="J329" s="108"/>
    </row>
    <row r="330" spans="1:10" x14ac:dyDescent="0.3">
      <c r="A330" s="287" t="str">
        <f t="shared" si="15"/>
        <v>N</v>
      </c>
      <c r="B330" s="192" t="s">
        <v>60</v>
      </c>
      <c r="C330" s="151">
        <f t="shared" si="16"/>
        <v>0</v>
      </c>
      <c r="D330" s="193"/>
      <c r="E330" s="194"/>
      <c r="F330" s="195"/>
      <c r="G330" s="194"/>
      <c r="H330" s="108"/>
      <c r="I330" s="196">
        <f t="shared" si="17"/>
        <v>0</v>
      </c>
      <c r="J330" s="108"/>
    </row>
    <row r="331" spans="1:10" x14ac:dyDescent="0.3">
      <c r="A331" s="287" t="str">
        <f t="shared" si="15"/>
        <v>N</v>
      </c>
      <c r="B331" s="192" t="s">
        <v>60</v>
      </c>
      <c r="C331" s="151">
        <f t="shared" si="16"/>
        <v>0</v>
      </c>
      <c r="D331" s="193"/>
      <c r="E331" s="194"/>
      <c r="F331" s="195"/>
      <c r="G331" s="194"/>
      <c r="H331" s="108"/>
      <c r="I331" s="196">
        <f t="shared" si="17"/>
        <v>0</v>
      </c>
      <c r="J331" s="108"/>
    </row>
    <row r="332" spans="1:10" x14ac:dyDescent="0.3">
      <c r="A332" s="287" t="str">
        <f t="shared" si="15"/>
        <v>N</v>
      </c>
      <c r="B332" s="192" t="s">
        <v>60</v>
      </c>
      <c r="C332" s="151">
        <f t="shared" si="16"/>
        <v>0</v>
      </c>
      <c r="D332" s="193"/>
      <c r="E332" s="194"/>
      <c r="F332" s="195"/>
      <c r="G332" s="194"/>
      <c r="H332" s="108"/>
      <c r="I332" s="196">
        <f t="shared" si="17"/>
        <v>0</v>
      </c>
      <c r="J332" s="108"/>
    </row>
    <row r="333" spans="1:10" x14ac:dyDescent="0.3">
      <c r="A333" s="287" t="str">
        <f t="shared" si="15"/>
        <v>N</v>
      </c>
      <c r="B333" s="192" t="s">
        <v>60</v>
      </c>
      <c r="C333" s="151">
        <f t="shared" si="16"/>
        <v>0</v>
      </c>
      <c r="D333" s="193"/>
      <c r="E333" s="194"/>
      <c r="F333" s="195"/>
      <c r="G333" s="194"/>
      <c r="H333" s="108"/>
      <c r="I333" s="196">
        <f t="shared" si="17"/>
        <v>0</v>
      </c>
      <c r="J333" s="108"/>
    </row>
    <row r="334" spans="1:10" x14ac:dyDescent="0.3">
      <c r="A334" s="287" t="str">
        <f t="shared" si="15"/>
        <v>N</v>
      </c>
      <c r="B334" s="192" t="s">
        <v>60</v>
      </c>
      <c r="C334" s="151">
        <f t="shared" si="16"/>
        <v>0</v>
      </c>
      <c r="D334" s="193"/>
      <c r="E334" s="194"/>
      <c r="F334" s="195"/>
      <c r="G334" s="194"/>
      <c r="H334" s="108"/>
      <c r="I334" s="196">
        <f t="shared" si="17"/>
        <v>0</v>
      </c>
      <c r="J334" s="108"/>
    </row>
    <row r="335" spans="1:10" x14ac:dyDescent="0.3">
      <c r="A335" s="287" t="str">
        <f t="shared" si="15"/>
        <v>N</v>
      </c>
      <c r="B335" s="192" t="s">
        <v>60</v>
      </c>
      <c r="C335" s="151">
        <f t="shared" si="16"/>
        <v>0</v>
      </c>
      <c r="D335" s="193"/>
      <c r="E335" s="194"/>
      <c r="F335" s="195"/>
      <c r="G335" s="194"/>
      <c r="H335" s="108"/>
      <c r="I335" s="196">
        <f t="shared" si="17"/>
        <v>0</v>
      </c>
      <c r="J335" s="108"/>
    </row>
    <row r="336" spans="1:10" x14ac:dyDescent="0.3">
      <c r="A336" s="287" t="str">
        <f t="shared" si="15"/>
        <v>N</v>
      </c>
      <c r="B336" s="192" t="s">
        <v>60</v>
      </c>
      <c r="C336" s="151">
        <f t="shared" si="16"/>
        <v>0</v>
      </c>
      <c r="D336" s="193"/>
      <c r="E336" s="194"/>
      <c r="F336" s="195"/>
      <c r="G336" s="194"/>
      <c r="H336" s="108"/>
      <c r="I336" s="196">
        <f t="shared" si="17"/>
        <v>0</v>
      </c>
      <c r="J336" s="108"/>
    </row>
    <row r="337" spans="1:10" x14ac:dyDescent="0.3">
      <c r="A337" s="287" t="str">
        <f t="shared" si="15"/>
        <v>N</v>
      </c>
      <c r="B337" s="192" t="s">
        <v>60</v>
      </c>
      <c r="C337" s="151">
        <f t="shared" si="16"/>
        <v>0</v>
      </c>
      <c r="D337" s="193"/>
      <c r="E337" s="194"/>
      <c r="F337" s="195"/>
      <c r="G337" s="194"/>
      <c r="H337" s="108"/>
      <c r="I337" s="196">
        <f t="shared" si="17"/>
        <v>0</v>
      </c>
      <c r="J337" s="108"/>
    </row>
    <row r="338" spans="1:10" x14ac:dyDescent="0.3">
      <c r="A338" s="287" t="str">
        <f t="shared" si="15"/>
        <v>N</v>
      </c>
      <c r="B338" s="192" t="s">
        <v>60</v>
      </c>
      <c r="C338" s="151">
        <f t="shared" si="16"/>
        <v>0</v>
      </c>
      <c r="D338" s="193"/>
      <c r="E338" s="194"/>
      <c r="F338" s="195"/>
      <c r="G338" s="194"/>
      <c r="H338" s="108"/>
      <c r="I338" s="196">
        <f t="shared" si="17"/>
        <v>0</v>
      </c>
      <c r="J338" s="108"/>
    </row>
    <row r="339" spans="1:10" x14ac:dyDescent="0.3">
      <c r="A339" s="287" t="str">
        <f t="shared" si="15"/>
        <v>N</v>
      </c>
      <c r="B339" s="192" t="s">
        <v>60</v>
      </c>
      <c r="C339" s="151">
        <f t="shared" si="16"/>
        <v>0</v>
      </c>
      <c r="D339" s="193"/>
      <c r="E339" s="194"/>
      <c r="F339" s="195"/>
      <c r="G339" s="194"/>
      <c r="H339" s="108"/>
      <c r="I339" s="196">
        <f t="shared" si="17"/>
        <v>0</v>
      </c>
      <c r="J339" s="108"/>
    </row>
    <row r="340" spans="1:10" x14ac:dyDescent="0.3">
      <c r="A340" s="287" t="str">
        <f t="shared" si="15"/>
        <v>N</v>
      </c>
      <c r="B340" s="192" t="s">
        <v>60</v>
      </c>
      <c r="C340" s="151">
        <f t="shared" si="16"/>
        <v>0</v>
      </c>
      <c r="D340" s="193"/>
      <c r="E340" s="194"/>
      <c r="F340" s="195"/>
      <c r="G340" s="194"/>
      <c r="H340" s="108"/>
      <c r="I340" s="196">
        <f t="shared" si="17"/>
        <v>0</v>
      </c>
      <c r="J340" s="108"/>
    </row>
    <row r="341" spans="1:10" x14ac:dyDescent="0.3">
      <c r="A341" s="287" t="str">
        <f t="shared" si="15"/>
        <v>N</v>
      </c>
      <c r="B341" s="192" t="s">
        <v>60</v>
      </c>
      <c r="C341" s="151">
        <f t="shared" si="16"/>
        <v>0</v>
      </c>
      <c r="D341" s="193"/>
      <c r="E341" s="194"/>
      <c r="F341" s="195"/>
      <c r="G341" s="194"/>
      <c r="H341" s="108"/>
      <c r="I341" s="196">
        <f t="shared" si="17"/>
        <v>0</v>
      </c>
      <c r="J341" s="108"/>
    </row>
    <row r="342" spans="1:10" x14ac:dyDescent="0.3">
      <c r="A342" s="287" t="str">
        <f t="shared" si="15"/>
        <v>N</v>
      </c>
      <c r="B342" s="192" t="s">
        <v>60</v>
      </c>
      <c r="C342" s="151">
        <f t="shared" si="16"/>
        <v>0</v>
      </c>
      <c r="D342" s="193"/>
      <c r="E342" s="194"/>
      <c r="F342" s="195"/>
      <c r="G342" s="194"/>
      <c r="H342" s="108"/>
      <c r="I342" s="196">
        <f t="shared" si="17"/>
        <v>0</v>
      </c>
      <c r="J342" s="108"/>
    </row>
    <row r="343" spans="1:10" x14ac:dyDescent="0.3">
      <c r="A343" s="287" t="str">
        <f t="shared" si="15"/>
        <v>N</v>
      </c>
      <c r="B343" s="192" t="s">
        <v>60</v>
      </c>
      <c r="C343" s="151">
        <f t="shared" si="16"/>
        <v>0</v>
      </c>
      <c r="D343" s="193"/>
      <c r="E343" s="194"/>
      <c r="F343" s="195"/>
      <c r="G343" s="194"/>
      <c r="H343" s="108"/>
      <c r="I343" s="196">
        <f t="shared" si="17"/>
        <v>0</v>
      </c>
      <c r="J343" s="108"/>
    </row>
    <row r="344" spans="1:10" x14ac:dyDescent="0.3">
      <c r="A344" s="287" t="str">
        <f t="shared" si="15"/>
        <v>N</v>
      </c>
      <c r="B344" s="192" t="s">
        <v>60</v>
      </c>
      <c r="C344" s="151">
        <f t="shared" si="16"/>
        <v>0</v>
      </c>
      <c r="D344" s="193"/>
      <c r="E344" s="194"/>
      <c r="F344" s="195"/>
      <c r="G344" s="194"/>
      <c r="H344" s="108"/>
      <c r="I344" s="196">
        <f t="shared" si="17"/>
        <v>0</v>
      </c>
      <c r="J344" s="108"/>
    </row>
    <row r="345" spans="1:10" x14ac:dyDescent="0.3">
      <c r="A345" s="287" t="str">
        <f t="shared" si="15"/>
        <v>N</v>
      </c>
      <c r="B345" s="192" t="s">
        <v>60</v>
      </c>
      <c r="C345" s="151">
        <f t="shared" si="16"/>
        <v>0</v>
      </c>
      <c r="D345" s="193"/>
      <c r="E345" s="194"/>
      <c r="F345" s="195"/>
      <c r="G345" s="194"/>
      <c r="H345" s="108"/>
      <c r="I345" s="196">
        <f t="shared" si="17"/>
        <v>0</v>
      </c>
      <c r="J345" s="108"/>
    </row>
    <row r="346" spans="1:10" x14ac:dyDescent="0.3">
      <c r="A346" s="287" t="str">
        <f t="shared" si="15"/>
        <v>N</v>
      </c>
      <c r="B346" s="192" t="s">
        <v>60</v>
      </c>
      <c r="C346" s="151">
        <f t="shared" si="16"/>
        <v>0</v>
      </c>
      <c r="D346" s="193"/>
      <c r="E346" s="194"/>
      <c r="F346" s="195"/>
      <c r="G346" s="194"/>
      <c r="H346" s="108"/>
      <c r="I346" s="196">
        <f t="shared" si="17"/>
        <v>0</v>
      </c>
      <c r="J346" s="108"/>
    </row>
    <row r="347" spans="1:10" x14ac:dyDescent="0.3">
      <c r="A347" s="287" t="str">
        <f t="shared" si="15"/>
        <v>N</v>
      </c>
      <c r="B347" s="192" t="s">
        <v>60</v>
      </c>
      <c r="C347" s="151">
        <f t="shared" si="16"/>
        <v>0</v>
      </c>
      <c r="D347" s="193"/>
      <c r="E347" s="194"/>
      <c r="F347" s="195"/>
      <c r="G347" s="194"/>
      <c r="H347" s="108"/>
      <c r="I347" s="196">
        <f t="shared" si="17"/>
        <v>0</v>
      </c>
      <c r="J347" s="108"/>
    </row>
    <row r="348" spans="1:10" x14ac:dyDescent="0.3">
      <c r="A348" s="287" t="str">
        <f t="shared" si="15"/>
        <v>N</v>
      </c>
      <c r="B348" s="192" t="s">
        <v>60</v>
      </c>
      <c r="C348" s="151">
        <f t="shared" si="16"/>
        <v>0</v>
      </c>
      <c r="D348" s="193"/>
      <c r="E348" s="194"/>
      <c r="F348" s="195"/>
      <c r="G348" s="194"/>
      <c r="H348" s="108"/>
      <c r="I348" s="196">
        <f t="shared" si="17"/>
        <v>0</v>
      </c>
      <c r="J348" s="108"/>
    </row>
    <row r="349" spans="1:10" x14ac:dyDescent="0.3">
      <c r="A349" s="287" t="str">
        <f t="shared" si="15"/>
        <v>N</v>
      </c>
      <c r="B349" s="192" t="s">
        <v>60</v>
      </c>
      <c r="C349" s="151">
        <f t="shared" si="16"/>
        <v>0</v>
      </c>
      <c r="D349" s="193"/>
      <c r="E349" s="194"/>
      <c r="F349" s="195"/>
      <c r="G349" s="194"/>
      <c r="H349" s="108"/>
      <c r="I349" s="196">
        <f t="shared" si="17"/>
        <v>0</v>
      </c>
      <c r="J349" s="108"/>
    </row>
    <row r="350" spans="1:10" x14ac:dyDescent="0.3">
      <c r="A350" s="287" t="str">
        <f t="shared" si="15"/>
        <v>N</v>
      </c>
      <c r="B350" s="192" t="s">
        <v>60</v>
      </c>
      <c r="C350" s="151">
        <f t="shared" si="16"/>
        <v>0</v>
      </c>
      <c r="D350" s="193"/>
      <c r="E350" s="194"/>
      <c r="F350" s="195"/>
      <c r="G350" s="194"/>
      <c r="H350" s="108"/>
      <c r="I350" s="196">
        <f t="shared" si="17"/>
        <v>0</v>
      </c>
      <c r="J350" s="108"/>
    </row>
    <row r="351" spans="1:10" x14ac:dyDescent="0.3">
      <c r="A351" s="287" t="str">
        <f t="shared" si="15"/>
        <v>N</v>
      </c>
      <c r="B351" s="192" t="s">
        <v>60</v>
      </c>
      <c r="C351" s="151">
        <f t="shared" si="16"/>
        <v>0</v>
      </c>
      <c r="D351" s="193"/>
      <c r="E351" s="194"/>
      <c r="F351" s="195"/>
      <c r="G351" s="194"/>
      <c r="H351" s="108"/>
      <c r="I351" s="196">
        <f t="shared" si="17"/>
        <v>0</v>
      </c>
      <c r="J351" s="108"/>
    </row>
    <row r="352" spans="1:10" x14ac:dyDescent="0.3">
      <c r="A352" s="287" t="str">
        <f t="shared" si="15"/>
        <v>N</v>
      </c>
      <c r="B352" s="192" t="s">
        <v>60</v>
      </c>
      <c r="C352" s="151">
        <f t="shared" si="16"/>
        <v>0</v>
      </c>
      <c r="D352" s="193"/>
      <c r="E352" s="194"/>
      <c r="F352" s="195"/>
      <c r="G352" s="194"/>
      <c r="H352" s="108"/>
      <c r="I352" s="196">
        <f t="shared" si="17"/>
        <v>0</v>
      </c>
      <c r="J352" s="108"/>
    </row>
    <row r="353" spans="1:10" x14ac:dyDescent="0.3">
      <c r="A353" s="287" t="str">
        <f t="shared" si="15"/>
        <v>N</v>
      </c>
      <c r="B353" s="192" t="s">
        <v>60</v>
      </c>
      <c r="C353" s="151">
        <f t="shared" si="16"/>
        <v>0</v>
      </c>
      <c r="D353" s="193"/>
      <c r="E353" s="194"/>
      <c r="F353" s="195"/>
      <c r="G353" s="194"/>
      <c r="H353" s="108"/>
      <c r="I353" s="196">
        <f t="shared" si="17"/>
        <v>0</v>
      </c>
      <c r="J353" s="108"/>
    </row>
    <row r="354" spans="1:10" x14ac:dyDescent="0.3">
      <c r="A354" s="287" t="str">
        <f t="shared" si="15"/>
        <v>N</v>
      </c>
      <c r="B354" s="192" t="s">
        <v>60</v>
      </c>
      <c r="C354" s="151">
        <f t="shared" si="16"/>
        <v>0</v>
      </c>
      <c r="D354" s="193"/>
      <c r="E354" s="194"/>
      <c r="F354" s="195"/>
      <c r="G354" s="194"/>
      <c r="H354" s="108"/>
      <c r="I354" s="196">
        <f t="shared" si="17"/>
        <v>0</v>
      </c>
      <c r="J354" s="108"/>
    </row>
    <row r="355" spans="1:10" x14ac:dyDescent="0.3">
      <c r="A355" s="287" t="str">
        <f t="shared" si="15"/>
        <v>N</v>
      </c>
      <c r="B355" s="192" t="s">
        <v>60</v>
      </c>
      <c r="C355" s="151">
        <f t="shared" si="16"/>
        <v>0</v>
      </c>
      <c r="D355" s="193"/>
      <c r="E355" s="194"/>
      <c r="F355" s="195"/>
      <c r="G355" s="194"/>
      <c r="H355" s="108"/>
      <c r="I355" s="196">
        <f t="shared" si="17"/>
        <v>0</v>
      </c>
      <c r="J355" s="108"/>
    </row>
    <row r="356" spans="1:10" x14ac:dyDescent="0.3">
      <c r="A356" s="287" t="str">
        <f t="shared" si="15"/>
        <v>N</v>
      </c>
      <c r="B356" s="192" t="s">
        <v>60</v>
      </c>
      <c r="C356" s="151">
        <f t="shared" si="16"/>
        <v>0</v>
      </c>
      <c r="D356" s="193"/>
      <c r="E356" s="194"/>
      <c r="F356" s="195"/>
      <c r="G356" s="194"/>
      <c r="H356" s="108"/>
      <c r="I356" s="196">
        <f t="shared" si="17"/>
        <v>0</v>
      </c>
      <c r="J356" s="108"/>
    </row>
    <row r="357" spans="1:10" x14ac:dyDescent="0.3">
      <c r="A357" s="287" t="str">
        <f t="shared" si="15"/>
        <v>N</v>
      </c>
      <c r="B357" s="192" t="s">
        <v>60</v>
      </c>
      <c r="C357" s="151">
        <f t="shared" si="16"/>
        <v>0</v>
      </c>
      <c r="D357" s="193"/>
      <c r="E357" s="194"/>
      <c r="F357" s="195"/>
      <c r="G357" s="194"/>
      <c r="H357" s="108"/>
      <c r="I357" s="196">
        <f t="shared" si="17"/>
        <v>0</v>
      </c>
      <c r="J357" s="108"/>
    </row>
    <row r="358" spans="1:10" x14ac:dyDescent="0.3">
      <c r="A358" s="287" t="str">
        <f t="shared" si="15"/>
        <v>N</v>
      </c>
      <c r="B358" s="192" t="s">
        <v>60</v>
      </c>
      <c r="C358" s="151">
        <f t="shared" si="16"/>
        <v>0</v>
      </c>
      <c r="D358" s="193"/>
      <c r="E358" s="194"/>
      <c r="F358" s="195"/>
      <c r="G358" s="194"/>
      <c r="H358" s="108"/>
      <c r="I358" s="196">
        <f t="shared" si="17"/>
        <v>0</v>
      </c>
      <c r="J358" s="108"/>
    </row>
    <row r="359" spans="1:10" x14ac:dyDescent="0.3">
      <c r="A359" s="287" t="str">
        <f t="shared" si="15"/>
        <v>N</v>
      </c>
      <c r="B359" s="192" t="s">
        <v>60</v>
      </c>
      <c r="C359" s="151">
        <f t="shared" si="16"/>
        <v>0</v>
      </c>
      <c r="D359" s="193"/>
      <c r="E359" s="194"/>
      <c r="F359" s="195"/>
      <c r="G359" s="194"/>
      <c r="H359" s="108"/>
      <c r="I359" s="196">
        <f t="shared" si="17"/>
        <v>0</v>
      </c>
      <c r="J359" s="108"/>
    </row>
    <row r="360" spans="1:10" x14ac:dyDescent="0.3">
      <c r="A360" s="287" t="str">
        <f t="shared" si="15"/>
        <v>N</v>
      </c>
      <c r="B360" s="192" t="s">
        <v>60</v>
      </c>
      <c r="C360" s="151">
        <f t="shared" si="16"/>
        <v>0</v>
      </c>
      <c r="D360" s="193"/>
      <c r="E360" s="194"/>
      <c r="F360" s="195"/>
      <c r="G360" s="194"/>
      <c r="H360" s="108"/>
      <c r="I360" s="196">
        <f t="shared" si="17"/>
        <v>0</v>
      </c>
      <c r="J360" s="108"/>
    </row>
    <row r="361" spans="1:10" x14ac:dyDescent="0.3">
      <c r="A361" s="287" t="str">
        <f t="shared" si="15"/>
        <v>N</v>
      </c>
      <c r="B361" s="192" t="s">
        <v>60</v>
      </c>
      <c r="C361" s="151">
        <f t="shared" si="16"/>
        <v>0</v>
      </c>
      <c r="D361" s="193"/>
      <c r="E361" s="194"/>
      <c r="F361" s="195"/>
      <c r="G361" s="194"/>
      <c r="H361" s="108"/>
      <c r="I361" s="196">
        <f t="shared" si="17"/>
        <v>0</v>
      </c>
      <c r="J361" s="108"/>
    </row>
    <row r="362" spans="1:10" x14ac:dyDescent="0.3">
      <c r="A362" s="287" t="str">
        <f t="shared" si="15"/>
        <v>N</v>
      </c>
      <c r="B362" s="192" t="s">
        <v>60</v>
      </c>
      <c r="C362" s="151">
        <f t="shared" si="16"/>
        <v>0</v>
      </c>
      <c r="D362" s="193"/>
      <c r="E362" s="194"/>
      <c r="F362" s="195"/>
      <c r="G362" s="194"/>
      <c r="H362" s="108"/>
      <c r="I362" s="196">
        <f t="shared" si="17"/>
        <v>0</v>
      </c>
      <c r="J362" s="108"/>
    </row>
    <row r="363" spans="1:10" x14ac:dyDescent="0.3">
      <c r="A363" s="287" t="str">
        <f t="shared" si="15"/>
        <v>N</v>
      </c>
      <c r="B363" s="192" t="s">
        <v>60</v>
      </c>
      <c r="C363" s="151">
        <f t="shared" si="16"/>
        <v>0</v>
      </c>
      <c r="D363" s="193"/>
      <c r="E363" s="194"/>
      <c r="F363" s="195"/>
      <c r="G363" s="194"/>
      <c r="H363" s="108"/>
      <c r="I363" s="196">
        <f t="shared" si="17"/>
        <v>0</v>
      </c>
      <c r="J363" s="108"/>
    </row>
    <row r="364" spans="1:10" x14ac:dyDescent="0.3">
      <c r="A364" s="287" t="str">
        <f t="shared" si="15"/>
        <v>N</v>
      </c>
      <c r="B364" s="192" t="s">
        <v>60</v>
      </c>
      <c r="C364" s="151">
        <f t="shared" si="16"/>
        <v>0</v>
      </c>
      <c r="D364" s="193"/>
      <c r="E364" s="194"/>
      <c r="F364" s="195"/>
      <c r="G364" s="194"/>
      <c r="H364" s="108"/>
      <c r="I364" s="196">
        <f t="shared" si="17"/>
        <v>0</v>
      </c>
      <c r="J364" s="108"/>
    </row>
    <row r="365" spans="1:10" x14ac:dyDescent="0.3">
      <c r="A365" s="287" t="str">
        <f t="shared" si="15"/>
        <v>N</v>
      </c>
      <c r="B365" s="192" t="s">
        <v>60</v>
      </c>
      <c r="C365" s="151">
        <f t="shared" si="16"/>
        <v>0</v>
      </c>
      <c r="D365" s="193"/>
      <c r="E365" s="194"/>
      <c r="F365" s="195"/>
      <c r="G365" s="194"/>
      <c r="H365" s="108"/>
      <c r="I365" s="196">
        <f t="shared" si="17"/>
        <v>0</v>
      </c>
      <c r="J365" s="108"/>
    </row>
    <row r="366" spans="1:10" x14ac:dyDescent="0.3">
      <c r="A366" s="287" t="str">
        <f t="shared" si="15"/>
        <v>N</v>
      </c>
      <c r="B366" s="192" t="s">
        <v>60</v>
      </c>
      <c r="C366" s="151">
        <f t="shared" si="16"/>
        <v>0</v>
      </c>
      <c r="D366" s="193"/>
      <c r="E366" s="194"/>
      <c r="F366" s="195"/>
      <c r="G366" s="194"/>
      <c r="H366" s="108"/>
      <c r="I366" s="196">
        <f t="shared" si="17"/>
        <v>0</v>
      </c>
      <c r="J366" s="108"/>
    </row>
    <row r="367" spans="1:10" x14ac:dyDescent="0.3">
      <c r="A367" s="287" t="str">
        <f t="shared" si="15"/>
        <v>N</v>
      </c>
      <c r="B367" s="192" t="s">
        <v>60</v>
      </c>
      <c r="C367" s="151">
        <f t="shared" si="16"/>
        <v>0</v>
      </c>
      <c r="D367" s="193"/>
      <c r="E367" s="194"/>
      <c r="F367" s="195"/>
      <c r="G367" s="194"/>
      <c r="H367" s="108"/>
      <c r="I367" s="196">
        <f t="shared" si="17"/>
        <v>0</v>
      </c>
      <c r="J367" s="108"/>
    </row>
    <row r="368" spans="1:10" x14ac:dyDescent="0.3">
      <c r="A368" s="287" t="str">
        <f t="shared" si="15"/>
        <v>N</v>
      </c>
      <c r="B368" s="192" t="s">
        <v>60</v>
      </c>
      <c r="C368" s="151">
        <f t="shared" si="16"/>
        <v>0</v>
      </c>
      <c r="D368" s="193"/>
      <c r="E368" s="194"/>
      <c r="F368" s="195"/>
      <c r="G368" s="194"/>
      <c r="H368" s="108"/>
      <c r="I368" s="196">
        <f t="shared" si="17"/>
        <v>0</v>
      </c>
      <c r="J368" s="108"/>
    </row>
    <row r="369" spans="1:10" x14ac:dyDescent="0.3">
      <c r="A369" s="287" t="str">
        <f t="shared" si="15"/>
        <v>N</v>
      </c>
      <c r="B369" s="192" t="s">
        <v>60</v>
      </c>
      <c r="C369" s="151">
        <f t="shared" si="16"/>
        <v>0</v>
      </c>
      <c r="D369" s="193"/>
      <c r="E369" s="194"/>
      <c r="F369" s="195"/>
      <c r="G369" s="194"/>
      <c r="H369" s="108"/>
      <c r="I369" s="196">
        <f t="shared" si="17"/>
        <v>0</v>
      </c>
      <c r="J369" s="108"/>
    </row>
    <row r="370" spans="1:10" x14ac:dyDescent="0.3">
      <c r="A370" s="287" t="str">
        <f t="shared" si="15"/>
        <v>N</v>
      </c>
      <c r="B370" s="192" t="s">
        <v>60</v>
      </c>
      <c r="C370" s="151">
        <f t="shared" si="16"/>
        <v>0</v>
      </c>
      <c r="D370" s="193"/>
      <c r="E370" s="194"/>
      <c r="F370" s="195"/>
      <c r="G370" s="194"/>
      <c r="H370" s="108"/>
      <c r="I370" s="196">
        <f t="shared" si="17"/>
        <v>0</v>
      </c>
      <c r="J370" s="108"/>
    </row>
    <row r="371" spans="1:10" x14ac:dyDescent="0.3">
      <c r="A371" s="287" t="str">
        <f t="shared" si="15"/>
        <v>N</v>
      </c>
      <c r="B371" s="192" t="s">
        <v>60</v>
      </c>
      <c r="C371" s="151">
        <f t="shared" si="16"/>
        <v>0</v>
      </c>
      <c r="D371" s="193"/>
      <c r="E371" s="194"/>
      <c r="F371" s="195"/>
      <c r="G371" s="194"/>
      <c r="H371" s="108"/>
      <c r="I371" s="196">
        <f t="shared" si="17"/>
        <v>0</v>
      </c>
      <c r="J371" s="108"/>
    </row>
    <row r="372" spans="1:10" x14ac:dyDescent="0.3">
      <c r="A372" s="287" t="str">
        <f t="shared" si="15"/>
        <v>N</v>
      </c>
      <c r="B372" s="192" t="s">
        <v>60</v>
      </c>
      <c r="C372" s="151">
        <f t="shared" si="16"/>
        <v>0</v>
      </c>
      <c r="D372" s="193"/>
      <c r="E372" s="194"/>
      <c r="F372" s="195"/>
      <c r="G372" s="194"/>
      <c r="H372" s="108"/>
      <c r="I372" s="196">
        <f t="shared" si="17"/>
        <v>0</v>
      </c>
      <c r="J372" s="108"/>
    </row>
    <row r="373" spans="1:10" x14ac:dyDescent="0.3">
      <c r="A373" s="287" t="str">
        <f t="shared" si="15"/>
        <v>N</v>
      </c>
      <c r="B373" s="192" t="s">
        <v>60</v>
      </c>
      <c r="C373" s="151">
        <f t="shared" si="16"/>
        <v>0</v>
      </c>
      <c r="D373" s="193"/>
      <c r="E373" s="194"/>
      <c r="F373" s="195"/>
      <c r="G373" s="194"/>
      <c r="H373" s="108"/>
      <c r="I373" s="196">
        <f t="shared" si="17"/>
        <v>0</v>
      </c>
      <c r="J373" s="108"/>
    </row>
    <row r="374" spans="1:10" x14ac:dyDescent="0.3">
      <c r="A374" s="287" t="str">
        <f t="shared" si="15"/>
        <v>N</v>
      </c>
      <c r="B374" s="192" t="s">
        <v>60</v>
      </c>
      <c r="C374" s="151">
        <f t="shared" si="16"/>
        <v>0</v>
      </c>
      <c r="D374" s="193"/>
      <c r="E374" s="194"/>
      <c r="F374" s="195"/>
      <c r="G374" s="194"/>
      <c r="H374" s="108"/>
      <c r="I374" s="196">
        <f t="shared" si="17"/>
        <v>0</v>
      </c>
      <c r="J374" s="108"/>
    </row>
    <row r="375" spans="1:10" x14ac:dyDescent="0.3">
      <c r="A375" s="287" t="str">
        <f t="shared" si="15"/>
        <v>N</v>
      </c>
      <c r="B375" s="192" t="s">
        <v>60</v>
      </c>
      <c r="C375" s="151">
        <f t="shared" si="16"/>
        <v>0</v>
      </c>
      <c r="D375" s="193"/>
      <c r="E375" s="194"/>
      <c r="F375" s="195"/>
      <c r="G375" s="194"/>
      <c r="H375" s="108"/>
      <c r="I375" s="196">
        <f t="shared" si="17"/>
        <v>0</v>
      </c>
      <c r="J375" s="108"/>
    </row>
    <row r="376" spans="1:10" x14ac:dyDescent="0.3">
      <c r="A376" s="287" t="str">
        <f t="shared" si="15"/>
        <v>N</v>
      </c>
      <c r="B376" s="192" t="s">
        <v>60</v>
      </c>
      <c r="C376" s="151">
        <f t="shared" si="16"/>
        <v>0</v>
      </c>
      <c r="D376" s="193"/>
      <c r="E376" s="194"/>
      <c r="F376" s="195"/>
      <c r="G376" s="194"/>
      <c r="H376" s="108"/>
      <c r="I376" s="196">
        <f t="shared" si="17"/>
        <v>0</v>
      </c>
      <c r="J376" s="108"/>
    </row>
    <row r="377" spans="1:10" x14ac:dyDescent="0.3">
      <c r="A377" s="287" t="str">
        <f t="shared" si="15"/>
        <v>N</v>
      </c>
      <c r="B377" s="192" t="s">
        <v>60</v>
      </c>
      <c r="C377" s="151">
        <f t="shared" si="16"/>
        <v>0</v>
      </c>
      <c r="D377" s="193"/>
      <c r="E377" s="194"/>
      <c r="F377" s="195"/>
      <c r="G377" s="194"/>
      <c r="H377" s="108"/>
      <c r="I377" s="196">
        <f t="shared" si="17"/>
        <v>0</v>
      </c>
      <c r="J377" s="108"/>
    </row>
    <row r="378" spans="1:10" x14ac:dyDescent="0.3">
      <c r="A378" s="287" t="str">
        <f t="shared" si="15"/>
        <v>N</v>
      </c>
      <c r="B378" s="192" t="s">
        <v>60</v>
      </c>
      <c r="C378" s="151">
        <f t="shared" si="16"/>
        <v>0</v>
      </c>
      <c r="D378" s="193"/>
      <c r="E378" s="194"/>
      <c r="F378" s="195"/>
      <c r="G378" s="194"/>
      <c r="H378" s="108"/>
      <c r="I378" s="196">
        <f t="shared" si="17"/>
        <v>0</v>
      </c>
      <c r="J378" s="108"/>
    </row>
    <row r="379" spans="1:10" x14ac:dyDescent="0.3">
      <c r="A379" s="287" t="str">
        <f t="shared" si="15"/>
        <v>N</v>
      </c>
      <c r="B379" s="192" t="s">
        <v>60</v>
      </c>
      <c r="C379" s="151">
        <f t="shared" si="16"/>
        <v>0</v>
      </c>
      <c r="D379" s="193"/>
      <c r="E379" s="194"/>
      <c r="F379" s="195"/>
      <c r="G379" s="194"/>
      <c r="H379" s="108"/>
      <c r="I379" s="196">
        <f t="shared" si="17"/>
        <v>0</v>
      </c>
      <c r="J379" s="108"/>
    </row>
    <row r="380" spans="1:10" x14ac:dyDescent="0.3">
      <c r="A380" s="287" t="str">
        <f t="shared" si="15"/>
        <v>N</v>
      </c>
      <c r="B380" s="192" t="s">
        <v>60</v>
      </c>
      <c r="C380" s="151">
        <f t="shared" si="16"/>
        <v>0</v>
      </c>
      <c r="D380" s="193"/>
      <c r="E380" s="194"/>
      <c r="F380" s="195"/>
      <c r="G380" s="194"/>
      <c r="H380" s="108"/>
      <c r="I380" s="196">
        <f t="shared" si="17"/>
        <v>0</v>
      </c>
      <c r="J380" s="108"/>
    </row>
    <row r="381" spans="1:10" x14ac:dyDescent="0.3">
      <c r="A381" s="287" t="str">
        <f t="shared" si="15"/>
        <v>N</v>
      </c>
      <c r="B381" s="192" t="s">
        <v>60</v>
      </c>
      <c r="C381" s="151">
        <f t="shared" si="16"/>
        <v>0</v>
      </c>
      <c r="D381" s="193"/>
      <c r="E381" s="194"/>
      <c r="F381" s="195"/>
      <c r="G381" s="194"/>
      <c r="H381" s="108"/>
      <c r="I381" s="196">
        <f t="shared" si="17"/>
        <v>0</v>
      </c>
      <c r="J381" s="108"/>
    </row>
    <row r="382" spans="1:10" x14ac:dyDescent="0.3">
      <c r="A382" s="287" t="str">
        <f t="shared" si="15"/>
        <v>N</v>
      </c>
      <c r="B382" s="192" t="s">
        <v>60</v>
      </c>
      <c r="C382" s="151">
        <f t="shared" si="16"/>
        <v>0</v>
      </c>
      <c r="D382" s="193"/>
      <c r="E382" s="194"/>
      <c r="F382" s="195"/>
      <c r="G382" s="194"/>
      <c r="H382" s="108"/>
      <c r="I382" s="196">
        <f t="shared" si="17"/>
        <v>0</v>
      </c>
      <c r="J382" s="108"/>
    </row>
    <row r="383" spans="1:10" x14ac:dyDescent="0.3">
      <c r="A383" s="287" t="str">
        <f t="shared" si="15"/>
        <v>N</v>
      </c>
      <c r="B383" s="192" t="s">
        <v>60</v>
      </c>
      <c r="C383" s="151">
        <f t="shared" si="16"/>
        <v>0</v>
      </c>
      <c r="D383" s="193"/>
      <c r="E383" s="194"/>
      <c r="F383" s="195"/>
      <c r="G383" s="194"/>
      <c r="H383" s="108"/>
      <c r="I383" s="196">
        <f t="shared" si="17"/>
        <v>0</v>
      </c>
      <c r="J383" s="108"/>
    </row>
    <row r="384" spans="1:10" x14ac:dyDescent="0.3">
      <c r="A384" s="287" t="str">
        <f t="shared" si="15"/>
        <v>N</v>
      </c>
      <c r="B384" s="192" t="s">
        <v>60</v>
      </c>
      <c r="C384" s="151">
        <f t="shared" si="16"/>
        <v>0</v>
      </c>
      <c r="D384" s="193"/>
      <c r="E384" s="194"/>
      <c r="F384" s="195"/>
      <c r="G384" s="194"/>
      <c r="H384" s="108"/>
      <c r="I384" s="196">
        <f t="shared" si="17"/>
        <v>0</v>
      </c>
      <c r="J384" s="108"/>
    </row>
    <row r="385" spans="1:10" x14ac:dyDescent="0.3">
      <c r="A385" s="287" t="str">
        <f t="shared" si="15"/>
        <v>N</v>
      </c>
      <c r="B385" s="192" t="s">
        <v>60</v>
      </c>
      <c r="C385" s="151">
        <f t="shared" si="16"/>
        <v>0</v>
      </c>
      <c r="D385" s="193"/>
      <c r="E385" s="194"/>
      <c r="F385" s="195"/>
      <c r="G385" s="194"/>
      <c r="H385" s="108"/>
      <c r="I385" s="196">
        <f t="shared" si="17"/>
        <v>0</v>
      </c>
      <c r="J385" s="108"/>
    </row>
    <row r="386" spans="1:10" x14ac:dyDescent="0.3">
      <c r="A386" s="287" t="str">
        <f t="shared" si="15"/>
        <v>N</v>
      </c>
      <c r="B386" s="192" t="s">
        <v>60</v>
      </c>
      <c r="C386" s="151">
        <f t="shared" si="16"/>
        <v>0</v>
      </c>
      <c r="D386" s="193"/>
      <c r="E386" s="194"/>
      <c r="F386" s="195"/>
      <c r="G386" s="194"/>
      <c r="H386" s="108"/>
      <c r="I386" s="196">
        <f t="shared" si="17"/>
        <v>0</v>
      </c>
      <c r="J386" s="108"/>
    </row>
    <row r="387" spans="1:10" x14ac:dyDescent="0.3">
      <c r="A387" s="287" t="str">
        <f t="shared" si="15"/>
        <v>N</v>
      </c>
      <c r="B387" s="192" t="s">
        <v>60</v>
      </c>
      <c r="C387" s="151">
        <f t="shared" si="16"/>
        <v>0</v>
      </c>
      <c r="D387" s="193"/>
      <c r="E387" s="194"/>
      <c r="F387" s="195"/>
      <c r="G387" s="194"/>
      <c r="H387" s="108"/>
      <c r="I387" s="196">
        <f t="shared" si="17"/>
        <v>0</v>
      </c>
      <c r="J387" s="108"/>
    </row>
    <row r="388" spans="1:10" x14ac:dyDescent="0.3">
      <c r="A388" s="287" t="str">
        <f t="shared" si="15"/>
        <v>N</v>
      </c>
      <c r="B388" s="192" t="s">
        <v>60</v>
      </c>
      <c r="C388" s="151">
        <f t="shared" si="16"/>
        <v>0</v>
      </c>
      <c r="D388" s="193"/>
      <c r="E388" s="194"/>
      <c r="F388" s="195"/>
      <c r="G388" s="194"/>
      <c r="H388" s="108"/>
      <c r="I388" s="196">
        <f t="shared" si="17"/>
        <v>0</v>
      </c>
      <c r="J388" s="108"/>
    </row>
    <row r="389" spans="1:10" x14ac:dyDescent="0.3">
      <c r="A389" s="287" t="str">
        <f t="shared" si="15"/>
        <v>N</v>
      </c>
      <c r="B389" s="192" t="s">
        <v>60</v>
      </c>
      <c r="C389" s="151">
        <f t="shared" si="16"/>
        <v>0</v>
      </c>
      <c r="D389" s="193"/>
      <c r="E389" s="194"/>
      <c r="F389" s="195"/>
      <c r="G389" s="194"/>
      <c r="H389" s="108"/>
      <c r="I389" s="196">
        <f t="shared" si="17"/>
        <v>0</v>
      </c>
      <c r="J389" s="108"/>
    </row>
    <row r="390" spans="1:10" x14ac:dyDescent="0.3">
      <c r="A390" s="287" t="str">
        <f t="shared" si="15"/>
        <v>N</v>
      </c>
      <c r="B390" s="192" t="s">
        <v>60</v>
      </c>
      <c r="C390" s="151">
        <f t="shared" si="16"/>
        <v>0</v>
      </c>
      <c r="D390" s="193"/>
      <c r="E390" s="194"/>
      <c r="F390" s="195"/>
      <c r="G390" s="194"/>
      <c r="H390" s="108"/>
      <c r="I390" s="196">
        <f t="shared" si="17"/>
        <v>0</v>
      </c>
      <c r="J390" s="108"/>
    </row>
    <row r="391" spans="1:10" x14ac:dyDescent="0.3">
      <c r="A391" s="287" t="str">
        <f t="shared" ref="A391:A454" si="18">IF(H391&gt;0,"A","N")</f>
        <v>N</v>
      </c>
      <c r="B391" s="192" t="s">
        <v>60</v>
      </c>
      <c r="C391" s="151">
        <f t="shared" ref="C391:C454" si="19">LOOKUP(B391,podpolozky2,nazvypodpoloziek2)</f>
        <v>0</v>
      </c>
      <c r="D391" s="193"/>
      <c r="E391" s="194"/>
      <c r="F391" s="195"/>
      <c r="G391" s="194"/>
      <c r="H391" s="108"/>
      <c r="I391" s="196">
        <f t="shared" ref="I391:I454" si="20">H391-J391</f>
        <v>0</v>
      </c>
      <c r="J391" s="108"/>
    </row>
    <row r="392" spans="1:10" x14ac:dyDescent="0.3">
      <c r="A392" s="287" t="str">
        <f t="shared" si="18"/>
        <v>N</v>
      </c>
      <c r="B392" s="192" t="s">
        <v>60</v>
      </c>
      <c r="C392" s="151">
        <f t="shared" si="19"/>
        <v>0</v>
      </c>
      <c r="D392" s="193"/>
      <c r="E392" s="194"/>
      <c r="F392" s="195"/>
      <c r="G392" s="194"/>
      <c r="H392" s="108"/>
      <c r="I392" s="196">
        <f t="shared" si="20"/>
        <v>0</v>
      </c>
      <c r="J392" s="108"/>
    </row>
    <row r="393" spans="1:10" x14ac:dyDescent="0.3">
      <c r="A393" s="287" t="str">
        <f t="shared" si="18"/>
        <v>N</v>
      </c>
      <c r="B393" s="192" t="s">
        <v>60</v>
      </c>
      <c r="C393" s="151">
        <f t="shared" si="19"/>
        <v>0</v>
      </c>
      <c r="D393" s="193"/>
      <c r="E393" s="194"/>
      <c r="F393" s="195"/>
      <c r="G393" s="194"/>
      <c r="H393" s="108"/>
      <c r="I393" s="196">
        <f t="shared" si="20"/>
        <v>0</v>
      </c>
      <c r="J393" s="108"/>
    </row>
    <row r="394" spans="1:10" x14ac:dyDescent="0.3">
      <c r="A394" s="287" t="str">
        <f t="shared" si="18"/>
        <v>N</v>
      </c>
      <c r="B394" s="192" t="s">
        <v>60</v>
      </c>
      <c r="C394" s="151">
        <f t="shared" si="19"/>
        <v>0</v>
      </c>
      <c r="D394" s="193"/>
      <c r="E394" s="194"/>
      <c r="F394" s="195"/>
      <c r="G394" s="194"/>
      <c r="H394" s="108"/>
      <c r="I394" s="196">
        <f t="shared" si="20"/>
        <v>0</v>
      </c>
      <c r="J394" s="108"/>
    </row>
    <row r="395" spans="1:10" x14ac:dyDescent="0.3">
      <c r="A395" s="287" t="str">
        <f t="shared" si="18"/>
        <v>N</v>
      </c>
      <c r="B395" s="192" t="s">
        <v>60</v>
      </c>
      <c r="C395" s="151">
        <f t="shared" si="19"/>
        <v>0</v>
      </c>
      <c r="D395" s="193"/>
      <c r="E395" s="194"/>
      <c r="F395" s="195"/>
      <c r="G395" s="194"/>
      <c r="H395" s="108"/>
      <c r="I395" s="196">
        <f t="shared" si="20"/>
        <v>0</v>
      </c>
      <c r="J395" s="108"/>
    </row>
    <row r="396" spans="1:10" x14ac:dyDescent="0.3">
      <c r="A396" s="287" t="str">
        <f t="shared" si="18"/>
        <v>N</v>
      </c>
      <c r="B396" s="192" t="s">
        <v>60</v>
      </c>
      <c r="C396" s="151">
        <f t="shared" si="19"/>
        <v>0</v>
      </c>
      <c r="D396" s="193"/>
      <c r="E396" s="194"/>
      <c r="F396" s="195"/>
      <c r="G396" s="194"/>
      <c r="H396" s="108"/>
      <c r="I396" s="196">
        <f t="shared" si="20"/>
        <v>0</v>
      </c>
      <c r="J396" s="108"/>
    </row>
    <row r="397" spans="1:10" x14ac:dyDescent="0.3">
      <c r="A397" s="287" t="str">
        <f t="shared" si="18"/>
        <v>N</v>
      </c>
      <c r="B397" s="192" t="s">
        <v>60</v>
      </c>
      <c r="C397" s="151">
        <f t="shared" si="19"/>
        <v>0</v>
      </c>
      <c r="D397" s="193"/>
      <c r="E397" s="194"/>
      <c r="F397" s="195"/>
      <c r="G397" s="194"/>
      <c r="H397" s="108"/>
      <c r="I397" s="196">
        <f t="shared" si="20"/>
        <v>0</v>
      </c>
      <c r="J397" s="108"/>
    </row>
    <row r="398" spans="1:10" x14ac:dyDescent="0.3">
      <c r="A398" s="287" t="str">
        <f t="shared" si="18"/>
        <v>N</v>
      </c>
      <c r="B398" s="192" t="s">
        <v>60</v>
      </c>
      <c r="C398" s="151">
        <f t="shared" si="19"/>
        <v>0</v>
      </c>
      <c r="D398" s="193"/>
      <c r="E398" s="194"/>
      <c r="F398" s="195"/>
      <c r="G398" s="194"/>
      <c r="H398" s="108"/>
      <c r="I398" s="196">
        <f t="shared" si="20"/>
        <v>0</v>
      </c>
      <c r="J398" s="108"/>
    </row>
    <row r="399" spans="1:10" x14ac:dyDescent="0.3">
      <c r="A399" s="287" t="str">
        <f t="shared" si="18"/>
        <v>N</v>
      </c>
      <c r="B399" s="192" t="s">
        <v>60</v>
      </c>
      <c r="C399" s="151">
        <f t="shared" si="19"/>
        <v>0</v>
      </c>
      <c r="D399" s="193"/>
      <c r="E399" s="194"/>
      <c r="F399" s="195"/>
      <c r="G399" s="194"/>
      <c r="H399" s="108"/>
      <c r="I399" s="196">
        <f t="shared" si="20"/>
        <v>0</v>
      </c>
      <c r="J399" s="108"/>
    </row>
    <row r="400" spans="1:10" x14ac:dyDescent="0.3">
      <c r="A400" s="287" t="str">
        <f t="shared" si="18"/>
        <v>N</v>
      </c>
      <c r="B400" s="192" t="s">
        <v>60</v>
      </c>
      <c r="C400" s="151">
        <f t="shared" si="19"/>
        <v>0</v>
      </c>
      <c r="D400" s="193"/>
      <c r="E400" s="194"/>
      <c r="F400" s="195"/>
      <c r="G400" s="194"/>
      <c r="H400" s="108"/>
      <c r="I400" s="196">
        <f t="shared" si="20"/>
        <v>0</v>
      </c>
      <c r="J400" s="108"/>
    </row>
    <row r="401" spans="1:10" x14ac:dyDescent="0.3">
      <c r="A401" s="287" t="str">
        <f t="shared" si="18"/>
        <v>N</v>
      </c>
      <c r="B401" s="192" t="s">
        <v>60</v>
      </c>
      <c r="C401" s="151">
        <f t="shared" si="19"/>
        <v>0</v>
      </c>
      <c r="D401" s="193"/>
      <c r="E401" s="194"/>
      <c r="F401" s="195"/>
      <c r="G401" s="194"/>
      <c r="H401" s="108"/>
      <c r="I401" s="196">
        <f t="shared" si="20"/>
        <v>0</v>
      </c>
      <c r="J401" s="108"/>
    </row>
    <row r="402" spans="1:10" x14ac:dyDescent="0.3">
      <c r="A402" s="287" t="str">
        <f t="shared" si="18"/>
        <v>N</v>
      </c>
      <c r="B402" s="192" t="s">
        <v>60</v>
      </c>
      <c r="C402" s="151">
        <f t="shared" si="19"/>
        <v>0</v>
      </c>
      <c r="D402" s="193"/>
      <c r="E402" s="194"/>
      <c r="F402" s="195"/>
      <c r="G402" s="194"/>
      <c r="H402" s="108"/>
      <c r="I402" s="196">
        <f t="shared" si="20"/>
        <v>0</v>
      </c>
      <c r="J402" s="108"/>
    </row>
    <row r="403" spans="1:10" x14ac:dyDescent="0.3">
      <c r="A403" s="287" t="str">
        <f t="shared" si="18"/>
        <v>N</v>
      </c>
      <c r="B403" s="192" t="s">
        <v>60</v>
      </c>
      <c r="C403" s="151">
        <f t="shared" si="19"/>
        <v>0</v>
      </c>
      <c r="D403" s="193"/>
      <c r="E403" s="194"/>
      <c r="F403" s="195"/>
      <c r="G403" s="194"/>
      <c r="H403" s="108"/>
      <c r="I403" s="196">
        <f t="shared" si="20"/>
        <v>0</v>
      </c>
      <c r="J403" s="108"/>
    </row>
    <row r="404" spans="1:10" x14ac:dyDescent="0.3">
      <c r="A404" s="287" t="str">
        <f t="shared" si="18"/>
        <v>N</v>
      </c>
      <c r="B404" s="192" t="s">
        <v>60</v>
      </c>
      <c r="C404" s="151">
        <f t="shared" si="19"/>
        <v>0</v>
      </c>
      <c r="D404" s="193"/>
      <c r="E404" s="194"/>
      <c r="F404" s="195"/>
      <c r="G404" s="194"/>
      <c r="H404" s="108"/>
      <c r="I404" s="196">
        <f t="shared" si="20"/>
        <v>0</v>
      </c>
      <c r="J404" s="108"/>
    </row>
    <row r="405" spans="1:10" x14ac:dyDescent="0.3">
      <c r="A405" s="287" t="str">
        <f t="shared" si="18"/>
        <v>N</v>
      </c>
      <c r="B405" s="192" t="s">
        <v>60</v>
      </c>
      <c r="C405" s="151">
        <f t="shared" si="19"/>
        <v>0</v>
      </c>
      <c r="D405" s="193"/>
      <c r="E405" s="194"/>
      <c r="F405" s="195"/>
      <c r="G405" s="194"/>
      <c r="H405" s="108"/>
      <c r="I405" s="196">
        <f t="shared" si="20"/>
        <v>0</v>
      </c>
      <c r="J405" s="108"/>
    </row>
    <row r="406" spans="1:10" x14ac:dyDescent="0.3">
      <c r="A406" s="287" t="str">
        <f t="shared" si="18"/>
        <v>N</v>
      </c>
      <c r="B406" s="192" t="s">
        <v>60</v>
      </c>
      <c r="C406" s="151">
        <f t="shared" si="19"/>
        <v>0</v>
      </c>
      <c r="D406" s="193"/>
      <c r="E406" s="194"/>
      <c r="F406" s="195"/>
      <c r="G406" s="194"/>
      <c r="H406" s="108"/>
      <c r="I406" s="196">
        <f t="shared" si="20"/>
        <v>0</v>
      </c>
      <c r="J406" s="108"/>
    </row>
    <row r="407" spans="1:10" x14ac:dyDescent="0.3">
      <c r="A407" s="287" t="str">
        <f t="shared" si="18"/>
        <v>N</v>
      </c>
      <c r="B407" s="192" t="s">
        <v>60</v>
      </c>
      <c r="C407" s="151">
        <f t="shared" si="19"/>
        <v>0</v>
      </c>
      <c r="D407" s="193"/>
      <c r="E407" s="194"/>
      <c r="F407" s="195"/>
      <c r="G407" s="194"/>
      <c r="H407" s="108"/>
      <c r="I407" s="196">
        <f t="shared" si="20"/>
        <v>0</v>
      </c>
      <c r="J407" s="108"/>
    </row>
    <row r="408" spans="1:10" x14ac:dyDescent="0.3">
      <c r="A408" s="287" t="str">
        <f t="shared" si="18"/>
        <v>N</v>
      </c>
      <c r="B408" s="192" t="s">
        <v>60</v>
      </c>
      <c r="C408" s="151">
        <f t="shared" si="19"/>
        <v>0</v>
      </c>
      <c r="D408" s="193"/>
      <c r="E408" s="194"/>
      <c r="F408" s="195"/>
      <c r="G408" s="194"/>
      <c r="H408" s="108"/>
      <c r="I408" s="196">
        <f t="shared" si="20"/>
        <v>0</v>
      </c>
      <c r="J408" s="108"/>
    </row>
    <row r="409" spans="1:10" x14ac:dyDescent="0.3">
      <c r="A409" s="287" t="str">
        <f t="shared" si="18"/>
        <v>N</v>
      </c>
      <c r="B409" s="192" t="s">
        <v>60</v>
      </c>
      <c r="C409" s="151">
        <f t="shared" si="19"/>
        <v>0</v>
      </c>
      <c r="D409" s="193"/>
      <c r="E409" s="194"/>
      <c r="F409" s="195"/>
      <c r="G409" s="194"/>
      <c r="H409" s="108"/>
      <c r="I409" s="196">
        <f t="shared" si="20"/>
        <v>0</v>
      </c>
      <c r="J409" s="108"/>
    </row>
    <row r="410" spans="1:10" x14ac:dyDescent="0.3">
      <c r="A410" s="287" t="str">
        <f t="shared" si="18"/>
        <v>N</v>
      </c>
      <c r="B410" s="192" t="s">
        <v>60</v>
      </c>
      <c r="C410" s="151">
        <f t="shared" si="19"/>
        <v>0</v>
      </c>
      <c r="D410" s="193"/>
      <c r="E410" s="194"/>
      <c r="F410" s="195"/>
      <c r="G410" s="194"/>
      <c r="H410" s="108"/>
      <c r="I410" s="196">
        <f t="shared" si="20"/>
        <v>0</v>
      </c>
      <c r="J410" s="108"/>
    </row>
    <row r="411" spans="1:10" x14ac:dyDescent="0.3">
      <c r="A411" s="287" t="str">
        <f t="shared" si="18"/>
        <v>N</v>
      </c>
      <c r="B411" s="192" t="s">
        <v>60</v>
      </c>
      <c r="C411" s="151">
        <f t="shared" si="19"/>
        <v>0</v>
      </c>
      <c r="D411" s="193"/>
      <c r="E411" s="194"/>
      <c r="F411" s="195"/>
      <c r="G411" s="194"/>
      <c r="H411" s="108"/>
      <c r="I411" s="196">
        <f t="shared" si="20"/>
        <v>0</v>
      </c>
      <c r="J411" s="108"/>
    </row>
    <row r="412" spans="1:10" x14ac:dyDescent="0.3">
      <c r="A412" s="287" t="str">
        <f t="shared" si="18"/>
        <v>N</v>
      </c>
      <c r="B412" s="192" t="s">
        <v>60</v>
      </c>
      <c r="C412" s="151">
        <f t="shared" si="19"/>
        <v>0</v>
      </c>
      <c r="D412" s="193"/>
      <c r="E412" s="194"/>
      <c r="F412" s="195"/>
      <c r="G412" s="194"/>
      <c r="H412" s="108"/>
      <c r="I412" s="196">
        <f t="shared" si="20"/>
        <v>0</v>
      </c>
      <c r="J412" s="108"/>
    </row>
    <row r="413" spans="1:10" x14ac:dyDescent="0.3">
      <c r="A413" s="287" t="str">
        <f t="shared" si="18"/>
        <v>N</v>
      </c>
      <c r="B413" s="192" t="s">
        <v>60</v>
      </c>
      <c r="C413" s="151">
        <f t="shared" si="19"/>
        <v>0</v>
      </c>
      <c r="D413" s="193"/>
      <c r="E413" s="194"/>
      <c r="F413" s="195"/>
      <c r="G413" s="194"/>
      <c r="H413" s="108"/>
      <c r="I413" s="196">
        <f t="shared" si="20"/>
        <v>0</v>
      </c>
      <c r="J413" s="108"/>
    </row>
    <row r="414" spans="1:10" x14ac:dyDescent="0.3">
      <c r="A414" s="287" t="str">
        <f t="shared" si="18"/>
        <v>N</v>
      </c>
      <c r="B414" s="192" t="s">
        <v>60</v>
      </c>
      <c r="C414" s="151">
        <f t="shared" si="19"/>
        <v>0</v>
      </c>
      <c r="D414" s="193"/>
      <c r="E414" s="194"/>
      <c r="F414" s="195"/>
      <c r="G414" s="194"/>
      <c r="H414" s="108"/>
      <c r="I414" s="196">
        <f t="shared" si="20"/>
        <v>0</v>
      </c>
      <c r="J414" s="108"/>
    </row>
    <row r="415" spans="1:10" x14ac:dyDescent="0.3">
      <c r="A415" s="287" t="str">
        <f t="shared" si="18"/>
        <v>N</v>
      </c>
      <c r="B415" s="192" t="s">
        <v>60</v>
      </c>
      <c r="C415" s="151">
        <f t="shared" si="19"/>
        <v>0</v>
      </c>
      <c r="D415" s="193"/>
      <c r="E415" s="194"/>
      <c r="F415" s="195"/>
      <c r="G415" s="194"/>
      <c r="H415" s="108"/>
      <c r="I415" s="196">
        <f t="shared" si="20"/>
        <v>0</v>
      </c>
      <c r="J415" s="108"/>
    </row>
    <row r="416" spans="1:10" x14ac:dyDescent="0.3">
      <c r="A416" s="287" t="str">
        <f t="shared" si="18"/>
        <v>N</v>
      </c>
      <c r="B416" s="192" t="s">
        <v>60</v>
      </c>
      <c r="C416" s="151">
        <f t="shared" si="19"/>
        <v>0</v>
      </c>
      <c r="D416" s="193"/>
      <c r="E416" s="194"/>
      <c r="F416" s="195"/>
      <c r="G416" s="194"/>
      <c r="H416" s="108"/>
      <c r="I416" s="196">
        <f t="shared" si="20"/>
        <v>0</v>
      </c>
      <c r="J416" s="108"/>
    </row>
    <row r="417" spans="1:10" x14ac:dyDescent="0.3">
      <c r="A417" s="287" t="str">
        <f t="shared" si="18"/>
        <v>N</v>
      </c>
      <c r="B417" s="192" t="s">
        <v>60</v>
      </c>
      <c r="C417" s="151">
        <f t="shared" si="19"/>
        <v>0</v>
      </c>
      <c r="D417" s="193"/>
      <c r="E417" s="194"/>
      <c r="F417" s="195"/>
      <c r="G417" s="194"/>
      <c r="H417" s="108"/>
      <c r="I417" s="196">
        <f t="shared" si="20"/>
        <v>0</v>
      </c>
      <c r="J417" s="108"/>
    </row>
    <row r="418" spans="1:10" x14ac:dyDescent="0.3">
      <c r="A418" s="287" t="str">
        <f t="shared" si="18"/>
        <v>N</v>
      </c>
      <c r="B418" s="192" t="s">
        <v>60</v>
      </c>
      <c r="C418" s="151">
        <f t="shared" si="19"/>
        <v>0</v>
      </c>
      <c r="D418" s="193"/>
      <c r="E418" s="194"/>
      <c r="F418" s="195"/>
      <c r="G418" s="194"/>
      <c r="H418" s="108"/>
      <c r="I418" s="196">
        <f t="shared" si="20"/>
        <v>0</v>
      </c>
      <c r="J418" s="108"/>
    </row>
    <row r="419" spans="1:10" x14ac:dyDescent="0.3">
      <c r="A419" s="287" t="str">
        <f t="shared" si="18"/>
        <v>N</v>
      </c>
      <c r="B419" s="192" t="s">
        <v>60</v>
      </c>
      <c r="C419" s="151">
        <f t="shared" si="19"/>
        <v>0</v>
      </c>
      <c r="D419" s="193"/>
      <c r="E419" s="194"/>
      <c r="F419" s="195"/>
      <c r="G419" s="194"/>
      <c r="H419" s="108"/>
      <c r="I419" s="196">
        <f t="shared" si="20"/>
        <v>0</v>
      </c>
      <c r="J419" s="108"/>
    </row>
    <row r="420" spans="1:10" x14ac:dyDescent="0.3">
      <c r="A420" s="287" t="str">
        <f t="shared" si="18"/>
        <v>N</v>
      </c>
      <c r="B420" s="192" t="s">
        <v>60</v>
      </c>
      <c r="C420" s="151">
        <f t="shared" si="19"/>
        <v>0</v>
      </c>
      <c r="D420" s="193"/>
      <c r="E420" s="194"/>
      <c r="F420" s="195"/>
      <c r="G420" s="194"/>
      <c r="H420" s="108"/>
      <c r="I420" s="196">
        <f t="shared" si="20"/>
        <v>0</v>
      </c>
      <c r="J420" s="108"/>
    </row>
    <row r="421" spans="1:10" x14ac:dyDescent="0.3">
      <c r="A421" s="287" t="str">
        <f t="shared" si="18"/>
        <v>N</v>
      </c>
      <c r="B421" s="192" t="s">
        <v>60</v>
      </c>
      <c r="C421" s="151">
        <f t="shared" si="19"/>
        <v>0</v>
      </c>
      <c r="D421" s="193"/>
      <c r="E421" s="194"/>
      <c r="F421" s="195"/>
      <c r="G421" s="194"/>
      <c r="H421" s="108"/>
      <c r="I421" s="196">
        <f t="shared" si="20"/>
        <v>0</v>
      </c>
      <c r="J421" s="108"/>
    </row>
    <row r="422" spans="1:10" x14ac:dyDescent="0.3">
      <c r="A422" s="287" t="str">
        <f t="shared" si="18"/>
        <v>N</v>
      </c>
      <c r="B422" s="192" t="s">
        <v>60</v>
      </c>
      <c r="C422" s="151">
        <f t="shared" si="19"/>
        <v>0</v>
      </c>
      <c r="D422" s="193"/>
      <c r="E422" s="194"/>
      <c r="F422" s="195"/>
      <c r="G422" s="194"/>
      <c r="H422" s="108"/>
      <c r="I422" s="196">
        <f t="shared" si="20"/>
        <v>0</v>
      </c>
      <c r="J422" s="108"/>
    </row>
    <row r="423" spans="1:10" x14ac:dyDescent="0.3">
      <c r="A423" s="287" t="str">
        <f t="shared" si="18"/>
        <v>N</v>
      </c>
      <c r="B423" s="192" t="s">
        <v>60</v>
      </c>
      <c r="C423" s="151">
        <f t="shared" si="19"/>
        <v>0</v>
      </c>
      <c r="D423" s="193"/>
      <c r="E423" s="194"/>
      <c r="F423" s="195"/>
      <c r="G423" s="194"/>
      <c r="H423" s="108"/>
      <c r="I423" s="196">
        <f t="shared" si="20"/>
        <v>0</v>
      </c>
      <c r="J423" s="108"/>
    </row>
    <row r="424" spans="1:10" x14ac:dyDescent="0.3">
      <c r="A424" s="287" t="str">
        <f t="shared" si="18"/>
        <v>N</v>
      </c>
      <c r="B424" s="192" t="s">
        <v>60</v>
      </c>
      <c r="C424" s="151">
        <f t="shared" si="19"/>
        <v>0</v>
      </c>
      <c r="D424" s="193"/>
      <c r="E424" s="194"/>
      <c r="F424" s="195"/>
      <c r="G424" s="194"/>
      <c r="H424" s="108"/>
      <c r="I424" s="196">
        <f t="shared" si="20"/>
        <v>0</v>
      </c>
      <c r="J424" s="108"/>
    </row>
    <row r="425" spans="1:10" x14ac:dyDescent="0.3">
      <c r="A425" s="287" t="str">
        <f t="shared" si="18"/>
        <v>N</v>
      </c>
      <c r="B425" s="192" t="s">
        <v>60</v>
      </c>
      <c r="C425" s="151">
        <f t="shared" si="19"/>
        <v>0</v>
      </c>
      <c r="D425" s="193"/>
      <c r="E425" s="194"/>
      <c r="F425" s="195"/>
      <c r="G425" s="194"/>
      <c r="H425" s="108"/>
      <c r="I425" s="196">
        <f t="shared" si="20"/>
        <v>0</v>
      </c>
      <c r="J425" s="108"/>
    </row>
    <row r="426" spans="1:10" x14ac:dyDescent="0.3">
      <c r="A426" s="287" t="str">
        <f t="shared" si="18"/>
        <v>N</v>
      </c>
      <c r="B426" s="192" t="s">
        <v>60</v>
      </c>
      <c r="C426" s="151">
        <f t="shared" si="19"/>
        <v>0</v>
      </c>
      <c r="D426" s="193"/>
      <c r="E426" s="194"/>
      <c r="F426" s="195"/>
      <c r="G426" s="194"/>
      <c r="H426" s="108"/>
      <c r="I426" s="196">
        <f t="shared" si="20"/>
        <v>0</v>
      </c>
      <c r="J426" s="108"/>
    </row>
    <row r="427" spans="1:10" x14ac:dyDescent="0.3">
      <c r="A427" s="287" t="str">
        <f t="shared" si="18"/>
        <v>N</v>
      </c>
      <c r="B427" s="192" t="s">
        <v>60</v>
      </c>
      <c r="C427" s="151">
        <f t="shared" si="19"/>
        <v>0</v>
      </c>
      <c r="D427" s="193"/>
      <c r="E427" s="194"/>
      <c r="F427" s="195"/>
      <c r="G427" s="194"/>
      <c r="H427" s="108"/>
      <c r="I427" s="196">
        <f t="shared" si="20"/>
        <v>0</v>
      </c>
      <c r="J427" s="108"/>
    </row>
    <row r="428" spans="1:10" x14ac:dyDescent="0.3">
      <c r="A428" s="287" t="str">
        <f t="shared" si="18"/>
        <v>N</v>
      </c>
      <c r="B428" s="192" t="s">
        <v>60</v>
      </c>
      <c r="C428" s="151">
        <f t="shared" si="19"/>
        <v>0</v>
      </c>
      <c r="D428" s="193"/>
      <c r="E428" s="194"/>
      <c r="F428" s="195"/>
      <c r="G428" s="194"/>
      <c r="H428" s="108"/>
      <c r="I428" s="196">
        <f t="shared" si="20"/>
        <v>0</v>
      </c>
      <c r="J428" s="108"/>
    </row>
    <row r="429" spans="1:10" x14ac:dyDescent="0.3">
      <c r="A429" s="287" t="str">
        <f t="shared" si="18"/>
        <v>N</v>
      </c>
      <c r="B429" s="192" t="s">
        <v>60</v>
      </c>
      <c r="C429" s="151">
        <f t="shared" si="19"/>
        <v>0</v>
      </c>
      <c r="D429" s="193"/>
      <c r="E429" s="194"/>
      <c r="F429" s="195"/>
      <c r="G429" s="194"/>
      <c r="H429" s="108"/>
      <c r="I429" s="196">
        <f t="shared" si="20"/>
        <v>0</v>
      </c>
      <c r="J429" s="108"/>
    </row>
    <row r="430" spans="1:10" x14ac:dyDescent="0.3">
      <c r="A430" s="287" t="str">
        <f t="shared" si="18"/>
        <v>N</v>
      </c>
      <c r="B430" s="192" t="s">
        <v>60</v>
      </c>
      <c r="C430" s="151">
        <f t="shared" si="19"/>
        <v>0</v>
      </c>
      <c r="D430" s="193"/>
      <c r="E430" s="194"/>
      <c r="F430" s="195"/>
      <c r="G430" s="194"/>
      <c r="H430" s="108"/>
      <c r="I430" s="196">
        <f t="shared" si="20"/>
        <v>0</v>
      </c>
      <c r="J430" s="108"/>
    </row>
    <row r="431" spans="1:10" x14ac:dyDescent="0.3">
      <c r="A431" s="287" t="str">
        <f t="shared" si="18"/>
        <v>N</v>
      </c>
      <c r="B431" s="192" t="s">
        <v>60</v>
      </c>
      <c r="C431" s="151">
        <f t="shared" si="19"/>
        <v>0</v>
      </c>
      <c r="D431" s="193"/>
      <c r="E431" s="194"/>
      <c r="F431" s="195"/>
      <c r="G431" s="194"/>
      <c r="H431" s="108"/>
      <c r="I431" s="196">
        <f t="shared" si="20"/>
        <v>0</v>
      </c>
      <c r="J431" s="108"/>
    </row>
    <row r="432" spans="1:10" x14ac:dyDescent="0.3">
      <c r="A432" s="287" t="str">
        <f t="shared" si="18"/>
        <v>N</v>
      </c>
      <c r="B432" s="192" t="s">
        <v>60</v>
      </c>
      <c r="C432" s="151">
        <f t="shared" si="19"/>
        <v>0</v>
      </c>
      <c r="D432" s="193"/>
      <c r="E432" s="194"/>
      <c r="F432" s="195"/>
      <c r="G432" s="194"/>
      <c r="H432" s="108"/>
      <c r="I432" s="196">
        <f t="shared" si="20"/>
        <v>0</v>
      </c>
      <c r="J432" s="108"/>
    </row>
    <row r="433" spans="1:10" x14ac:dyDescent="0.3">
      <c r="A433" s="287" t="str">
        <f t="shared" si="18"/>
        <v>N</v>
      </c>
      <c r="B433" s="192" t="s">
        <v>60</v>
      </c>
      <c r="C433" s="151">
        <f t="shared" si="19"/>
        <v>0</v>
      </c>
      <c r="D433" s="193"/>
      <c r="E433" s="194"/>
      <c r="F433" s="195"/>
      <c r="G433" s="194"/>
      <c r="H433" s="108"/>
      <c r="I433" s="196">
        <f t="shared" si="20"/>
        <v>0</v>
      </c>
      <c r="J433" s="108"/>
    </row>
    <row r="434" spans="1:10" x14ac:dyDescent="0.3">
      <c r="A434" s="287" t="str">
        <f t="shared" si="18"/>
        <v>N</v>
      </c>
      <c r="B434" s="192" t="s">
        <v>60</v>
      </c>
      <c r="C434" s="151">
        <f t="shared" si="19"/>
        <v>0</v>
      </c>
      <c r="D434" s="193"/>
      <c r="E434" s="194"/>
      <c r="F434" s="195"/>
      <c r="G434" s="194"/>
      <c r="H434" s="108"/>
      <c r="I434" s="196">
        <f t="shared" si="20"/>
        <v>0</v>
      </c>
      <c r="J434" s="108"/>
    </row>
    <row r="435" spans="1:10" x14ac:dyDescent="0.3">
      <c r="A435" s="287" t="str">
        <f t="shared" si="18"/>
        <v>N</v>
      </c>
      <c r="B435" s="192" t="s">
        <v>60</v>
      </c>
      <c r="C435" s="151">
        <f t="shared" si="19"/>
        <v>0</v>
      </c>
      <c r="D435" s="193"/>
      <c r="E435" s="194"/>
      <c r="F435" s="195"/>
      <c r="G435" s="194"/>
      <c r="H435" s="108"/>
      <c r="I435" s="196">
        <f t="shared" si="20"/>
        <v>0</v>
      </c>
      <c r="J435" s="108"/>
    </row>
    <row r="436" spans="1:10" x14ac:dyDescent="0.3">
      <c r="A436" s="287" t="str">
        <f t="shared" si="18"/>
        <v>N</v>
      </c>
      <c r="B436" s="192" t="s">
        <v>60</v>
      </c>
      <c r="C436" s="151">
        <f t="shared" si="19"/>
        <v>0</v>
      </c>
      <c r="D436" s="193"/>
      <c r="E436" s="194"/>
      <c r="F436" s="195"/>
      <c r="G436" s="194"/>
      <c r="H436" s="108"/>
      <c r="I436" s="196">
        <f t="shared" si="20"/>
        <v>0</v>
      </c>
      <c r="J436" s="108"/>
    </row>
    <row r="437" spans="1:10" x14ac:dyDescent="0.3">
      <c r="A437" s="287" t="str">
        <f t="shared" si="18"/>
        <v>N</v>
      </c>
      <c r="B437" s="192" t="s">
        <v>60</v>
      </c>
      <c r="C437" s="151">
        <f t="shared" si="19"/>
        <v>0</v>
      </c>
      <c r="D437" s="193"/>
      <c r="E437" s="194"/>
      <c r="F437" s="195"/>
      <c r="G437" s="194"/>
      <c r="H437" s="108"/>
      <c r="I437" s="196">
        <f t="shared" si="20"/>
        <v>0</v>
      </c>
      <c r="J437" s="108"/>
    </row>
    <row r="438" spans="1:10" x14ac:dyDescent="0.3">
      <c r="A438" s="287" t="str">
        <f t="shared" si="18"/>
        <v>N</v>
      </c>
      <c r="B438" s="192" t="s">
        <v>60</v>
      </c>
      <c r="C438" s="151">
        <f t="shared" si="19"/>
        <v>0</v>
      </c>
      <c r="D438" s="193"/>
      <c r="E438" s="194"/>
      <c r="F438" s="195"/>
      <c r="G438" s="194"/>
      <c r="H438" s="108"/>
      <c r="I438" s="196">
        <f t="shared" si="20"/>
        <v>0</v>
      </c>
      <c r="J438" s="108"/>
    </row>
    <row r="439" spans="1:10" x14ac:dyDescent="0.3">
      <c r="A439" s="287" t="str">
        <f t="shared" si="18"/>
        <v>N</v>
      </c>
      <c r="B439" s="192" t="s">
        <v>60</v>
      </c>
      <c r="C439" s="151">
        <f t="shared" si="19"/>
        <v>0</v>
      </c>
      <c r="D439" s="193"/>
      <c r="E439" s="194"/>
      <c r="F439" s="195"/>
      <c r="G439" s="194"/>
      <c r="H439" s="108"/>
      <c r="I439" s="196">
        <f t="shared" si="20"/>
        <v>0</v>
      </c>
      <c r="J439" s="108"/>
    </row>
    <row r="440" spans="1:10" x14ac:dyDescent="0.3">
      <c r="A440" s="287" t="str">
        <f t="shared" si="18"/>
        <v>N</v>
      </c>
      <c r="B440" s="192" t="s">
        <v>60</v>
      </c>
      <c r="C440" s="151">
        <f t="shared" si="19"/>
        <v>0</v>
      </c>
      <c r="D440" s="193"/>
      <c r="E440" s="194"/>
      <c r="F440" s="195"/>
      <c r="G440" s="194"/>
      <c r="H440" s="108"/>
      <c r="I440" s="196">
        <f t="shared" si="20"/>
        <v>0</v>
      </c>
      <c r="J440" s="108"/>
    </row>
    <row r="441" spans="1:10" x14ac:dyDescent="0.3">
      <c r="A441" s="287" t="str">
        <f t="shared" si="18"/>
        <v>N</v>
      </c>
      <c r="B441" s="192" t="s">
        <v>60</v>
      </c>
      <c r="C441" s="151">
        <f t="shared" si="19"/>
        <v>0</v>
      </c>
      <c r="D441" s="193"/>
      <c r="E441" s="194"/>
      <c r="F441" s="195"/>
      <c r="G441" s="194"/>
      <c r="H441" s="108"/>
      <c r="I441" s="196">
        <f t="shared" si="20"/>
        <v>0</v>
      </c>
      <c r="J441" s="108"/>
    </row>
    <row r="442" spans="1:10" x14ac:dyDescent="0.3">
      <c r="A442" s="287" t="str">
        <f t="shared" si="18"/>
        <v>N</v>
      </c>
      <c r="B442" s="192" t="s">
        <v>60</v>
      </c>
      <c r="C442" s="151">
        <f t="shared" si="19"/>
        <v>0</v>
      </c>
      <c r="D442" s="193"/>
      <c r="E442" s="194"/>
      <c r="F442" s="195"/>
      <c r="G442" s="194"/>
      <c r="H442" s="108"/>
      <c r="I442" s="196">
        <f t="shared" si="20"/>
        <v>0</v>
      </c>
      <c r="J442" s="108"/>
    </row>
    <row r="443" spans="1:10" x14ac:dyDescent="0.3">
      <c r="A443" s="287" t="str">
        <f t="shared" si="18"/>
        <v>N</v>
      </c>
      <c r="B443" s="192" t="s">
        <v>60</v>
      </c>
      <c r="C443" s="151">
        <f t="shared" si="19"/>
        <v>0</v>
      </c>
      <c r="D443" s="193"/>
      <c r="E443" s="194"/>
      <c r="F443" s="195"/>
      <c r="G443" s="194"/>
      <c r="H443" s="108"/>
      <c r="I443" s="196">
        <f t="shared" si="20"/>
        <v>0</v>
      </c>
      <c r="J443" s="108"/>
    </row>
    <row r="444" spans="1:10" x14ac:dyDescent="0.3">
      <c r="A444" s="287" t="str">
        <f t="shared" si="18"/>
        <v>N</v>
      </c>
      <c r="B444" s="192" t="s">
        <v>60</v>
      </c>
      <c r="C444" s="151">
        <f t="shared" si="19"/>
        <v>0</v>
      </c>
      <c r="D444" s="193"/>
      <c r="E444" s="194"/>
      <c r="F444" s="195"/>
      <c r="G444" s="194"/>
      <c r="H444" s="108"/>
      <c r="I444" s="196">
        <f t="shared" si="20"/>
        <v>0</v>
      </c>
      <c r="J444" s="108"/>
    </row>
    <row r="445" spans="1:10" x14ac:dyDescent="0.3">
      <c r="A445" s="287" t="str">
        <f t="shared" si="18"/>
        <v>N</v>
      </c>
      <c r="B445" s="192" t="s">
        <v>60</v>
      </c>
      <c r="C445" s="151">
        <f t="shared" si="19"/>
        <v>0</v>
      </c>
      <c r="D445" s="193"/>
      <c r="E445" s="194"/>
      <c r="F445" s="195"/>
      <c r="G445" s="194"/>
      <c r="H445" s="108"/>
      <c r="I445" s="196">
        <f t="shared" si="20"/>
        <v>0</v>
      </c>
      <c r="J445" s="108"/>
    </row>
    <row r="446" spans="1:10" x14ac:dyDescent="0.3">
      <c r="A446" s="287" t="str">
        <f t="shared" si="18"/>
        <v>N</v>
      </c>
      <c r="B446" s="192" t="s">
        <v>60</v>
      </c>
      <c r="C446" s="151">
        <f t="shared" si="19"/>
        <v>0</v>
      </c>
      <c r="D446" s="193"/>
      <c r="E446" s="194"/>
      <c r="F446" s="195"/>
      <c r="G446" s="194"/>
      <c r="H446" s="108"/>
      <c r="I446" s="196">
        <f t="shared" si="20"/>
        <v>0</v>
      </c>
      <c r="J446" s="108"/>
    </row>
    <row r="447" spans="1:10" x14ac:dyDescent="0.3">
      <c r="A447" s="287" t="str">
        <f t="shared" si="18"/>
        <v>N</v>
      </c>
      <c r="B447" s="192" t="s">
        <v>60</v>
      </c>
      <c r="C447" s="151">
        <f t="shared" si="19"/>
        <v>0</v>
      </c>
      <c r="D447" s="193"/>
      <c r="E447" s="194"/>
      <c r="F447" s="195"/>
      <c r="G447" s="194"/>
      <c r="H447" s="108"/>
      <c r="I447" s="196">
        <f t="shared" si="20"/>
        <v>0</v>
      </c>
      <c r="J447" s="108"/>
    </row>
    <row r="448" spans="1:10" x14ac:dyDescent="0.3">
      <c r="A448" s="287" t="str">
        <f t="shared" si="18"/>
        <v>N</v>
      </c>
      <c r="B448" s="192" t="s">
        <v>60</v>
      </c>
      <c r="C448" s="151">
        <f t="shared" si="19"/>
        <v>0</v>
      </c>
      <c r="D448" s="193"/>
      <c r="E448" s="194"/>
      <c r="F448" s="195"/>
      <c r="G448" s="194"/>
      <c r="H448" s="108"/>
      <c r="I448" s="196">
        <f t="shared" si="20"/>
        <v>0</v>
      </c>
      <c r="J448" s="108"/>
    </row>
    <row r="449" spans="1:10" x14ac:dyDescent="0.3">
      <c r="A449" s="287" t="str">
        <f t="shared" si="18"/>
        <v>N</v>
      </c>
      <c r="B449" s="192" t="s">
        <v>60</v>
      </c>
      <c r="C449" s="151">
        <f t="shared" si="19"/>
        <v>0</v>
      </c>
      <c r="D449" s="193"/>
      <c r="E449" s="194"/>
      <c r="F449" s="195"/>
      <c r="G449" s="194"/>
      <c r="H449" s="108"/>
      <c r="I449" s="196">
        <f t="shared" si="20"/>
        <v>0</v>
      </c>
      <c r="J449" s="108"/>
    </row>
    <row r="450" spans="1:10" x14ac:dyDescent="0.3">
      <c r="A450" s="287" t="str">
        <f t="shared" si="18"/>
        <v>N</v>
      </c>
      <c r="B450" s="192" t="s">
        <v>60</v>
      </c>
      <c r="C450" s="151">
        <f t="shared" si="19"/>
        <v>0</v>
      </c>
      <c r="D450" s="193"/>
      <c r="E450" s="194"/>
      <c r="F450" s="195"/>
      <c r="G450" s="194"/>
      <c r="H450" s="108"/>
      <c r="I450" s="196">
        <f t="shared" si="20"/>
        <v>0</v>
      </c>
      <c r="J450" s="108"/>
    </row>
    <row r="451" spans="1:10" x14ac:dyDescent="0.3">
      <c r="A451" s="287" t="str">
        <f t="shared" si="18"/>
        <v>N</v>
      </c>
      <c r="B451" s="192" t="s">
        <v>60</v>
      </c>
      <c r="C451" s="151">
        <f t="shared" si="19"/>
        <v>0</v>
      </c>
      <c r="D451" s="193"/>
      <c r="E451" s="194"/>
      <c r="F451" s="195"/>
      <c r="G451" s="194"/>
      <c r="H451" s="108"/>
      <c r="I451" s="196">
        <f t="shared" si="20"/>
        <v>0</v>
      </c>
      <c r="J451" s="108"/>
    </row>
    <row r="452" spans="1:10" x14ac:dyDescent="0.3">
      <c r="A452" s="287" t="str">
        <f t="shared" si="18"/>
        <v>N</v>
      </c>
      <c r="B452" s="192" t="s">
        <v>60</v>
      </c>
      <c r="C452" s="151">
        <f t="shared" si="19"/>
        <v>0</v>
      </c>
      <c r="D452" s="193"/>
      <c r="E452" s="194"/>
      <c r="F452" s="195"/>
      <c r="G452" s="194"/>
      <c r="H452" s="108"/>
      <c r="I452" s="196">
        <f t="shared" si="20"/>
        <v>0</v>
      </c>
      <c r="J452" s="108"/>
    </row>
    <row r="453" spans="1:10" x14ac:dyDescent="0.3">
      <c r="A453" s="287" t="str">
        <f t="shared" si="18"/>
        <v>N</v>
      </c>
      <c r="B453" s="192" t="s">
        <v>60</v>
      </c>
      <c r="C453" s="151">
        <f t="shared" si="19"/>
        <v>0</v>
      </c>
      <c r="D453" s="193"/>
      <c r="E453" s="194"/>
      <c r="F453" s="195"/>
      <c r="G453" s="194"/>
      <c r="H453" s="108"/>
      <c r="I453" s="196">
        <f t="shared" si="20"/>
        <v>0</v>
      </c>
      <c r="J453" s="108"/>
    </row>
    <row r="454" spans="1:10" x14ac:dyDescent="0.3">
      <c r="A454" s="287" t="str">
        <f t="shared" si="18"/>
        <v>N</v>
      </c>
      <c r="B454" s="192" t="s">
        <v>60</v>
      </c>
      <c r="C454" s="151">
        <f t="shared" si="19"/>
        <v>0</v>
      </c>
      <c r="D454" s="193"/>
      <c r="E454" s="194"/>
      <c r="F454" s="195"/>
      <c r="G454" s="194"/>
      <c r="H454" s="108"/>
      <c r="I454" s="196">
        <f t="shared" si="20"/>
        <v>0</v>
      </c>
      <c r="J454" s="108"/>
    </row>
    <row r="455" spans="1:10" x14ac:dyDescent="0.3">
      <c r="A455" s="287" t="str">
        <f t="shared" ref="A455:A518" si="21">IF(H455&gt;0,"A","N")</f>
        <v>N</v>
      </c>
      <c r="B455" s="192" t="s">
        <v>60</v>
      </c>
      <c r="C455" s="151">
        <f t="shared" ref="C455:C518" si="22">LOOKUP(B455,podpolozky2,nazvypodpoloziek2)</f>
        <v>0</v>
      </c>
      <c r="D455" s="193"/>
      <c r="E455" s="194"/>
      <c r="F455" s="195"/>
      <c r="G455" s="194"/>
      <c r="H455" s="108"/>
      <c r="I455" s="196">
        <f t="shared" ref="I455:I518" si="23">H455-J455</f>
        <v>0</v>
      </c>
      <c r="J455" s="108"/>
    </row>
    <row r="456" spans="1:10" x14ac:dyDescent="0.3">
      <c r="A456" s="287" t="str">
        <f t="shared" si="21"/>
        <v>N</v>
      </c>
      <c r="B456" s="192" t="s">
        <v>60</v>
      </c>
      <c r="C456" s="151">
        <f t="shared" si="22"/>
        <v>0</v>
      </c>
      <c r="D456" s="193"/>
      <c r="E456" s="194"/>
      <c r="F456" s="195"/>
      <c r="G456" s="194"/>
      <c r="H456" s="108"/>
      <c r="I456" s="196">
        <f t="shared" si="23"/>
        <v>0</v>
      </c>
      <c r="J456" s="108"/>
    </row>
    <row r="457" spans="1:10" x14ac:dyDescent="0.3">
      <c r="A457" s="287" t="str">
        <f t="shared" si="21"/>
        <v>N</v>
      </c>
      <c r="B457" s="192" t="s">
        <v>60</v>
      </c>
      <c r="C457" s="151">
        <f t="shared" si="22"/>
        <v>0</v>
      </c>
      <c r="D457" s="193"/>
      <c r="E457" s="194"/>
      <c r="F457" s="195"/>
      <c r="G457" s="194"/>
      <c r="H457" s="108"/>
      <c r="I457" s="196">
        <f t="shared" si="23"/>
        <v>0</v>
      </c>
      <c r="J457" s="108"/>
    </row>
    <row r="458" spans="1:10" x14ac:dyDescent="0.3">
      <c r="A458" s="287" t="str">
        <f t="shared" si="21"/>
        <v>N</v>
      </c>
      <c r="B458" s="192" t="s">
        <v>60</v>
      </c>
      <c r="C458" s="151">
        <f t="shared" si="22"/>
        <v>0</v>
      </c>
      <c r="D458" s="193"/>
      <c r="E458" s="194"/>
      <c r="F458" s="195"/>
      <c r="G458" s="194"/>
      <c r="H458" s="108"/>
      <c r="I458" s="196">
        <f t="shared" si="23"/>
        <v>0</v>
      </c>
      <c r="J458" s="108"/>
    </row>
    <row r="459" spans="1:10" x14ac:dyDescent="0.3">
      <c r="A459" s="287" t="str">
        <f t="shared" si="21"/>
        <v>N</v>
      </c>
      <c r="B459" s="192" t="s">
        <v>60</v>
      </c>
      <c r="C459" s="151">
        <f t="shared" si="22"/>
        <v>0</v>
      </c>
      <c r="D459" s="193"/>
      <c r="E459" s="194"/>
      <c r="F459" s="195"/>
      <c r="G459" s="194"/>
      <c r="H459" s="108"/>
      <c r="I459" s="196">
        <f t="shared" si="23"/>
        <v>0</v>
      </c>
      <c r="J459" s="108"/>
    </row>
    <row r="460" spans="1:10" x14ac:dyDescent="0.3">
      <c r="A460" s="287" t="str">
        <f t="shared" si="21"/>
        <v>N</v>
      </c>
      <c r="B460" s="192" t="s">
        <v>60</v>
      </c>
      <c r="C460" s="151">
        <f t="shared" si="22"/>
        <v>0</v>
      </c>
      <c r="D460" s="193"/>
      <c r="E460" s="194"/>
      <c r="F460" s="195"/>
      <c r="G460" s="194"/>
      <c r="H460" s="108"/>
      <c r="I460" s="196">
        <f t="shared" si="23"/>
        <v>0</v>
      </c>
      <c r="J460" s="108"/>
    </row>
    <row r="461" spans="1:10" x14ac:dyDescent="0.3">
      <c r="A461" s="287" t="str">
        <f t="shared" si="21"/>
        <v>N</v>
      </c>
      <c r="B461" s="192" t="s">
        <v>60</v>
      </c>
      <c r="C461" s="151">
        <f t="shared" si="22"/>
        <v>0</v>
      </c>
      <c r="D461" s="193"/>
      <c r="E461" s="194"/>
      <c r="F461" s="195"/>
      <c r="G461" s="194"/>
      <c r="H461" s="108"/>
      <c r="I461" s="196">
        <f t="shared" si="23"/>
        <v>0</v>
      </c>
      <c r="J461" s="108"/>
    </row>
    <row r="462" spans="1:10" x14ac:dyDescent="0.3">
      <c r="A462" s="287" t="str">
        <f t="shared" si="21"/>
        <v>N</v>
      </c>
      <c r="B462" s="192" t="s">
        <v>60</v>
      </c>
      <c r="C462" s="151">
        <f t="shared" si="22"/>
        <v>0</v>
      </c>
      <c r="D462" s="193"/>
      <c r="E462" s="194"/>
      <c r="F462" s="195"/>
      <c r="G462" s="194"/>
      <c r="H462" s="108"/>
      <c r="I462" s="196">
        <f t="shared" si="23"/>
        <v>0</v>
      </c>
      <c r="J462" s="108"/>
    </row>
    <row r="463" spans="1:10" x14ac:dyDescent="0.3">
      <c r="A463" s="287" t="str">
        <f t="shared" si="21"/>
        <v>N</v>
      </c>
      <c r="B463" s="192" t="s">
        <v>60</v>
      </c>
      <c r="C463" s="151">
        <f t="shared" si="22"/>
        <v>0</v>
      </c>
      <c r="D463" s="193"/>
      <c r="E463" s="194"/>
      <c r="F463" s="195"/>
      <c r="G463" s="194"/>
      <c r="H463" s="108"/>
      <c r="I463" s="196">
        <f t="shared" si="23"/>
        <v>0</v>
      </c>
      <c r="J463" s="108"/>
    </row>
    <row r="464" spans="1:10" x14ac:dyDescent="0.3">
      <c r="A464" s="287" t="str">
        <f t="shared" si="21"/>
        <v>N</v>
      </c>
      <c r="B464" s="192" t="s">
        <v>60</v>
      </c>
      <c r="C464" s="151">
        <f t="shared" si="22"/>
        <v>0</v>
      </c>
      <c r="D464" s="193"/>
      <c r="E464" s="194"/>
      <c r="F464" s="195"/>
      <c r="G464" s="194"/>
      <c r="H464" s="108"/>
      <c r="I464" s="196">
        <f t="shared" si="23"/>
        <v>0</v>
      </c>
      <c r="J464" s="108"/>
    </row>
    <row r="465" spans="1:10" x14ac:dyDescent="0.3">
      <c r="A465" s="287" t="str">
        <f t="shared" si="21"/>
        <v>N</v>
      </c>
      <c r="B465" s="192" t="s">
        <v>60</v>
      </c>
      <c r="C465" s="151">
        <f t="shared" si="22"/>
        <v>0</v>
      </c>
      <c r="D465" s="193"/>
      <c r="E465" s="194"/>
      <c r="F465" s="195"/>
      <c r="G465" s="194"/>
      <c r="H465" s="108"/>
      <c r="I465" s="196">
        <f t="shared" si="23"/>
        <v>0</v>
      </c>
      <c r="J465" s="108"/>
    </row>
    <row r="466" spans="1:10" x14ac:dyDescent="0.3">
      <c r="A466" s="287" t="str">
        <f t="shared" si="21"/>
        <v>N</v>
      </c>
      <c r="B466" s="192" t="s">
        <v>60</v>
      </c>
      <c r="C466" s="151">
        <f t="shared" si="22"/>
        <v>0</v>
      </c>
      <c r="D466" s="193"/>
      <c r="E466" s="194"/>
      <c r="F466" s="195"/>
      <c r="G466" s="194"/>
      <c r="H466" s="108"/>
      <c r="I466" s="196">
        <f t="shared" si="23"/>
        <v>0</v>
      </c>
      <c r="J466" s="108"/>
    </row>
    <row r="467" spans="1:10" x14ac:dyDescent="0.3">
      <c r="A467" s="287" t="str">
        <f t="shared" si="21"/>
        <v>N</v>
      </c>
      <c r="B467" s="192" t="s">
        <v>60</v>
      </c>
      <c r="C467" s="151">
        <f t="shared" si="22"/>
        <v>0</v>
      </c>
      <c r="D467" s="193"/>
      <c r="E467" s="194"/>
      <c r="F467" s="195"/>
      <c r="G467" s="194"/>
      <c r="H467" s="108"/>
      <c r="I467" s="196">
        <f t="shared" si="23"/>
        <v>0</v>
      </c>
      <c r="J467" s="108"/>
    </row>
    <row r="468" spans="1:10" x14ac:dyDescent="0.3">
      <c r="A468" s="287" t="str">
        <f t="shared" si="21"/>
        <v>N</v>
      </c>
      <c r="B468" s="192" t="s">
        <v>60</v>
      </c>
      <c r="C468" s="151">
        <f t="shared" si="22"/>
        <v>0</v>
      </c>
      <c r="D468" s="193"/>
      <c r="E468" s="194"/>
      <c r="F468" s="195"/>
      <c r="G468" s="194"/>
      <c r="H468" s="108"/>
      <c r="I468" s="196">
        <f t="shared" si="23"/>
        <v>0</v>
      </c>
      <c r="J468" s="108"/>
    </row>
    <row r="469" spans="1:10" x14ac:dyDescent="0.3">
      <c r="A469" s="287" t="str">
        <f t="shared" si="21"/>
        <v>N</v>
      </c>
      <c r="B469" s="192" t="s">
        <v>60</v>
      </c>
      <c r="C469" s="151">
        <f t="shared" si="22"/>
        <v>0</v>
      </c>
      <c r="D469" s="193"/>
      <c r="E469" s="194"/>
      <c r="F469" s="195"/>
      <c r="G469" s="194"/>
      <c r="H469" s="108"/>
      <c r="I469" s="196">
        <f t="shared" si="23"/>
        <v>0</v>
      </c>
      <c r="J469" s="108"/>
    </row>
    <row r="470" spans="1:10" x14ac:dyDescent="0.3">
      <c r="A470" s="287" t="str">
        <f t="shared" si="21"/>
        <v>N</v>
      </c>
      <c r="B470" s="192" t="s">
        <v>60</v>
      </c>
      <c r="C470" s="151">
        <f t="shared" si="22"/>
        <v>0</v>
      </c>
      <c r="D470" s="193"/>
      <c r="E470" s="194"/>
      <c r="F470" s="195"/>
      <c r="G470" s="194"/>
      <c r="H470" s="108"/>
      <c r="I470" s="196">
        <f t="shared" si="23"/>
        <v>0</v>
      </c>
      <c r="J470" s="108"/>
    </row>
    <row r="471" spans="1:10" x14ac:dyDescent="0.3">
      <c r="A471" s="287" t="str">
        <f t="shared" si="21"/>
        <v>N</v>
      </c>
      <c r="B471" s="192" t="s">
        <v>60</v>
      </c>
      <c r="C471" s="151">
        <f t="shared" si="22"/>
        <v>0</v>
      </c>
      <c r="D471" s="193"/>
      <c r="E471" s="194"/>
      <c r="F471" s="195"/>
      <c r="G471" s="194"/>
      <c r="H471" s="108"/>
      <c r="I471" s="196">
        <f t="shared" si="23"/>
        <v>0</v>
      </c>
      <c r="J471" s="108"/>
    </row>
    <row r="472" spans="1:10" x14ac:dyDescent="0.3">
      <c r="A472" s="287" t="str">
        <f t="shared" si="21"/>
        <v>N</v>
      </c>
      <c r="B472" s="192" t="s">
        <v>60</v>
      </c>
      <c r="C472" s="151">
        <f t="shared" si="22"/>
        <v>0</v>
      </c>
      <c r="D472" s="193"/>
      <c r="E472" s="194"/>
      <c r="F472" s="195"/>
      <c r="G472" s="194"/>
      <c r="H472" s="108"/>
      <c r="I472" s="196">
        <f t="shared" si="23"/>
        <v>0</v>
      </c>
      <c r="J472" s="108"/>
    </row>
    <row r="473" spans="1:10" x14ac:dyDescent="0.3">
      <c r="A473" s="287" t="str">
        <f t="shared" si="21"/>
        <v>N</v>
      </c>
      <c r="B473" s="192" t="s">
        <v>60</v>
      </c>
      <c r="C473" s="151">
        <f t="shared" si="22"/>
        <v>0</v>
      </c>
      <c r="D473" s="193"/>
      <c r="E473" s="194"/>
      <c r="F473" s="195"/>
      <c r="G473" s="194"/>
      <c r="H473" s="108"/>
      <c r="I473" s="196">
        <f t="shared" si="23"/>
        <v>0</v>
      </c>
      <c r="J473" s="108"/>
    </row>
    <row r="474" spans="1:10" x14ac:dyDescent="0.3">
      <c r="A474" s="287" t="str">
        <f t="shared" si="21"/>
        <v>N</v>
      </c>
      <c r="B474" s="192" t="s">
        <v>60</v>
      </c>
      <c r="C474" s="151">
        <f t="shared" si="22"/>
        <v>0</v>
      </c>
      <c r="D474" s="193"/>
      <c r="E474" s="194"/>
      <c r="F474" s="195"/>
      <c r="G474" s="194"/>
      <c r="H474" s="108"/>
      <c r="I474" s="196">
        <f t="shared" si="23"/>
        <v>0</v>
      </c>
      <c r="J474" s="108"/>
    </row>
    <row r="475" spans="1:10" x14ac:dyDescent="0.3">
      <c r="A475" s="287" t="str">
        <f t="shared" si="21"/>
        <v>N</v>
      </c>
      <c r="B475" s="192" t="s">
        <v>60</v>
      </c>
      <c r="C475" s="151">
        <f t="shared" si="22"/>
        <v>0</v>
      </c>
      <c r="D475" s="193"/>
      <c r="E475" s="194"/>
      <c r="F475" s="195"/>
      <c r="G475" s="194"/>
      <c r="H475" s="108"/>
      <c r="I475" s="196">
        <f t="shared" si="23"/>
        <v>0</v>
      </c>
      <c r="J475" s="108"/>
    </row>
    <row r="476" spans="1:10" x14ac:dyDescent="0.3">
      <c r="A476" s="287" t="str">
        <f t="shared" si="21"/>
        <v>N</v>
      </c>
      <c r="B476" s="192" t="s">
        <v>60</v>
      </c>
      <c r="C476" s="151">
        <f t="shared" si="22"/>
        <v>0</v>
      </c>
      <c r="D476" s="193"/>
      <c r="E476" s="194"/>
      <c r="F476" s="195"/>
      <c r="G476" s="194"/>
      <c r="H476" s="108"/>
      <c r="I476" s="196">
        <f t="shared" si="23"/>
        <v>0</v>
      </c>
      <c r="J476" s="108"/>
    </row>
    <row r="477" spans="1:10" x14ac:dyDescent="0.3">
      <c r="A477" s="287" t="str">
        <f t="shared" si="21"/>
        <v>N</v>
      </c>
      <c r="B477" s="192" t="s">
        <v>60</v>
      </c>
      <c r="C477" s="151">
        <f t="shared" si="22"/>
        <v>0</v>
      </c>
      <c r="D477" s="193"/>
      <c r="E477" s="194"/>
      <c r="F477" s="195"/>
      <c r="G477" s="194"/>
      <c r="H477" s="108"/>
      <c r="I477" s="196">
        <f t="shared" si="23"/>
        <v>0</v>
      </c>
      <c r="J477" s="108"/>
    </row>
    <row r="478" spans="1:10" x14ac:dyDescent="0.3">
      <c r="A478" s="287" t="str">
        <f t="shared" si="21"/>
        <v>N</v>
      </c>
      <c r="B478" s="192" t="s">
        <v>60</v>
      </c>
      <c r="C478" s="151">
        <f t="shared" si="22"/>
        <v>0</v>
      </c>
      <c r="D478" s="193"/>
      <c r="E478" s="194"/>
      <c r="F478" s="195"/>
      <c r="G478" s="194"/>
      <c r="H478" s="108"/>
      <c r="I478" s="196">
        <f t="shared" si="23"/>
        <v>0</v>
      </c>
      <c r="J478" s="108"/>
    </row>
    <row r="479" spans="1:10" x14ac:dyDescent="0.3">
      <c r="A479" s="287" t="str">
        <f t="shared" si="21"/>
        <v>N</v>
      </c>
      <c r="B479" s="192" t="s">
        <v>60</v>
      </c>
      <c r="C479" s="151">
        <f t="shared" si="22"/>
        <v>0</v>
      </c>
      <c r="D479" s="193"/>
      <c r="E479" s="194"/>
      <c r="F479" s="195"/>
      <c r="G479" s="194"/>
      <c r="H479" s="108"/>
      <c r="I479" s="196">
        <f t="shared" si="23"/>
        <v>0</v>
      </c>
      <c r="J479" s="108"/>
    </row>
    <row r="480" spans="1:10" x14ac:dyDescent="0.3">
      <c r="A480" s="287" t="str">
        <f t="shared" si="21"/>
        <v>N</v>
      </c>
      <c r="B480" s="192" t="s">
        <v>60</v>
      </c>
      <c r="C480" s="151">
        <f t="shared" si="22"/>
        <v>0</v>
      </c>
      <c r="D480" s="193"/>
      <c r="E480" s="194"/>
      <c r="F480" s="195"/>
      <c r="G480" s="194"/>
      <c r="H480" s="108"/>
      <c r="I480" s="196">
        <f t="shared" si="23"/>
        <v>0</v>
      </c>
      <c r="J480" s="108"/>
    </row>
    <row r="481" spans="1:10" x14ac:dyDescent="0.3">
      <c r="A481" s="287" t="str">
        <f t="shared" si="21"/>
        <v>N</v>
      </c>
      <c r="B481" s="192" t="s">
        <v>60</v>
      </c>
      <c r="C481" s="151">
        <f t="shared" si="22"/>
        <v>0</v>
      </c>
      <c r="D481" s="193"/>
      <c r="E481" s="194"/>
      <c r="F481" s="195"/>
      <c r="G481" s="194"/>
      <c r="H481" s="108"/>
      <c r="I481" s="196">
        <f t="shared" si="23"/>
        <v>0</v>
      </c>
      <c r="J481" s="108"/>
    </row>
    <row r="482" spans="1:10" x14ac:dyDescent="0.3">
      <c r="A482" s="287" t="str">
        <f t="shared" si="21"/>
        <v>N</v>
      </c>
      <c r="B482" s="192" t="s">
        <v>60</v>
      </c>
      <c r="C482" s="151">
        <f t="shared" si="22"/>
        <v>0</v>
      </c>
      <c r="D482" s="193"/>
      <c r="E482" s="194"/>
      <c r="F482" s="195"/>
      <c r="G482" s="194"/>
      <c r="H482" s="108"/>
      <c r="I482" s="196">
        <f t="shared" si="23"/>
        <v>0</v>
      </c>
      <c r="J482" s="108"/>
    </row>
    <row r="483" spans="1:10" x14ac:dyDescent="0.3">
      <c r="A483" s="287" t="str">
        <f t="shared" si="21"/>
        <v>N</v>
      </c>
      <c r="B483" s="192" t="s">
        <v>60</v>
      </c>
      <c r="C483" s="151">
        <f t="shared" si="22"/>
        <v>0</v>
      </c>
      <c r="D483" s="193"/>
      <c r="E483" s="194"/>
      <c r="F483" s="195"/>
      <c r="G483" s="194"/>
      <c r="H483" s="108"/>
      <c r="I483" s="196">
        <f t="shared" si="23"/>
        <v>0</v>
      </c>
      <c r="J483" s="108"/>
    </row>
    <row r="484" spans="1:10" x14ac:dyDescent="0.3">
      <c r="A484" s="287" t="str">
        <f t="shared" si="21"/>
        <v>N</v>
      </c>
      <c r="B484" s="192" t="s">
        <v>60</v>
      </c>
      <c r="C484" s="151">
        <f t="shared" si="22"/>
        <v>0</v>
      </c>
      <c r="D484" s="193"/>
      <c r="E484" s="194"/>
      <c r="F484" s="195"/>
      <c r="G484" s="194"/>
      <c r="H484" s="108"/>
      <c r="I484" s="196">
        <f t="shared" si="23"/>
        <v>0</v>
      </c>
      <c r="J484" s="108"/>
    </row>
    <row r="485" spans="1:10" x14ac:dyDescent="0.3">
      <c r="A485" s="287" t="str">
        <f t="shared" si="21"/>
        <v>N</v>
      </c>
      <c r="B485" s="192" t="s">
        <v>60</v>
      </c>
      <c r="C485" s="151">
        <f t="shared" si="22"/>
        <v>0</v>
      </c>
      <c r="D485" s="193"/>
      <c r="E485" s="194"/>
      <c r="F485" s="195"/>
      <c r="G485" s="194"/>
      <c r="H485" s="108"/>
      <c r="I485" s="196">
        <f t="shared" si="23"/>
        <v>0</v>
      </c>
      <c r="J485" s="108"/>
    </row>
    <row r="486" spans="1:10" x14ac:dyDescent="0.3">
      <c r="A486" s="287" t="str">
        <f t="shared" si="21"/>
        <v>N</v>
      </c>
      <c r="B486" s="192" t="s">
        <v>60</v>
      </c>
      <c r="C486" s="151">
        <f t="shared" si="22"/>
        <v>0</v>
      </c>
      <c r="D486" s="193"/>
      <c r="E486" s="194"/>
      <c r="F486" s="195"/>
      <c r="G486" s="194"/>
      <c r="H486" s="108"/>
      <c r="I486" s="196">
        <f t="shared" si="23"/>
        <v>0</v>
      </c>
      <c r="J486" s="108"/>
    </row>
    <row r="487" spans="1:10" x14ac:dyDescent="0.3">
      <c r="A487" s="287" t="str">
        <f t="shared" si="21"/>
        <v>N</v>
      </c>
      <c r="B487" s="192" t="s">
        <v>60</v>
      </c>
      <c r="C487" s="151">
        <f t="shared" si="22"/>
        <v>0</v>
      </c>
      <c r="D487" s="193"/>
      <c r="E487" s="194"/>
      <c r="F487" s="195"/>
      <c r="G487" s="194"/>
      <c r="H487" s="108"/>
      <c r="I487" s="196">
        <f t="shared" si="23"/>
        <v>0</v>
      </c>
      <c r="J487" s="108"/>
    </row>
    <row r="488" spans="1:10" x14ac:dyDescent="0.3">
      <c r="A488" s="287" t="str">
        <f t="shared" si="21"/>
        <v>N</v>
      </c>
      <c r="B488" s="192" t="s">
        <v>60</v>
      </c>
      <c r="C488" s="151">
        <f t="shared" si="22"/>
        <v>0</v>
      </c>
      <c r="D488" s="193"/>
      <c r="E488" s="194"/>
      <c r="F488" s="195"/>
      <c r="G488" s="194"/>
      <c r="H488" s="108"/>
      <c r="I488" s="196">
        <f t="shared" si="23"/>
        <v>0</v>
      </c>
      <c r="J488" s="108"/>
    </row>
    <row r="489" spans="1:10" x14ac:dyDescent="0.3">
      <c r="A489" s="287" t="str">
        <f t="shared" si="21"/>
        <v>N</v>
      </c>
      <c r="B489" s="192" t="s">
        <v>60</v>
      </c>
      <c r="C489" s="151">
        <f t="shared" si="22"/>
        <v>0</v>
      </c>
      <c r="D489" s="193"/>
      <c r="E489" s="194"/>
      <c r="F489" s="195"/>
      <c r="G489" s="194"/>
      <c r="H489" s="108"/>
      <c r="I489" s="196">
        <f t="shared" si="23"/>
        <v>0</v>
      </c>
      <c r="J489" s="108"/>
    </row>
    <row r="490" spans="1:10" x14ac:dyDescent="0.3">
      <c r="A490" s="287" t="str">
        <f t="shared" si="21"/>
        <v>N</v>
      </c>
      <c r="B490" s="192" t="s">
        <v>60</v>
      </c>
      <c r="C490" s="151">
        <f t="shared" si="22"/>
        <v>0</v>
      </c>
      <c r="D490" s="193"/>
      <c r="E490" s="194"/>
      <c r="F490" s="195"/>
      <c r="G490" s="194"/>
      <c r="H490" s="108"/>
      <c r="I490" s="196">
        <f t="shared" si="23"/>
        <v>0</v>
      </c>
      <c r="J490" s="108"/>
    </row>
    <row r="491" spans="1:10" x14ac:dyDescent="0.3">
      <c r="A491" s="287" t="str">
        <f t="shared" si="21"/>
        <v>N</v>
      </c>
      <c r="B491" s="192" t="s">
        <v>60</v>
      </c>
      <c r="C491" s="151">
        <f t="shared" si="22"/>
        <v>0</v>
      </c>
      <c r="D491" s="193"/>
      <c r="E491" s="194"/>
      <c r="F491" s="195"/>
      <c r="G491" s="194"/>
      <c r="H491" s="108"/>
      <c r="I491" s="196">
        <f t="shared" si="23"/>
        <v>0</v>
      </c>
      <c r="J491" s="108"/>
    </row>
    <row r="492" spans="1:10" x14ac:dyDescent="0.3">
      <c r="A492" s="287" t="str">
        <f t="shared" si="21"/>
        <v>N</v>
      </c>
      <c r="B492" s="192" t="s">
        <v>60</v>
      </c>
      <c r="C492" s="151">
        <f t="shared" si="22"/>
        <v>0</v>
      </c>
      <c r="D492" s="193"/>
      <c r="E492" s="194"/>
      <c r="F492" s="195"/>
      <c r="G492" s="194"/>
      <c r="H492" s="108"/>
      <c r="I492" s="196">
        <f t="shared" si="23"/>
        <v>0</v>
      </c>
      <c r="J492" s="108"/>
    </row>
    <row r="493" spans="1:10" x14ac:dyDescent="0.3">
      <c r="A493" s="287" t="str">
        <f t="shared" si="21"/>
        <v>N</v>
      </c>
      <c r="B493" s="192" t="s">
        <v>60</v>
      </c>
      <c r="C493" s="151">
        <f t="shared" si="22"/>
        <v>0</v>
      </c>
      <c r="D493" s="193"/>
      <c r="E493" s="194"/>
      <c r="F493" s="195"/>
      <c r="G493" s="194"/>
      <c r="H493" s="108"/>
      <c r="I493" s="196">
        <f t="shared" si="23"/>
        <v>0</v>
      </c>
      <c r="J493" s="108"/>
    </row>
    <row r="494" spans="1:10" x14ac:dyDescent="0.3">
      <c r="A494" s="287" t="str">
        <f t="shared" si="21"/>
        <v>N</v>
      </c>
      <c r="B494" s="192" t="s">
        <v>60</v>
      </c>
      <c r="C494" s="151">
        <f t="shared" si="22"/>
        <v>0</v>
      </c>
      <c r="D494" s="193"/>
      <c r="E494" s="194"/>
      <c r="F494" s="195"/>
      <c r="G494" s="194"/>
      <c r="H494" s="108"/>
      <c r="I494" s="196">
        <f t="shared" si="23"/>
        <v>0</v>
      </c>
      <c r="J494" s="108"/>
    </row>
    <row r="495" spans="1:10" x14ac:dyDescent="0.3">
      <c r="A495" s="287" t="str">
        <f t="shared" si="21"/>
        <v>N</v>
      </c>
      <c r="B495" s="192" t="s">
        <v>60</v>
      </c>
      <c r="C495" s="151">
        <f t="shared" si="22"/>
        <v>0</v>
      </c>
      <c r="D495" s="193"/>
      <c r="E495" s="194"/>
      <c r="F495" s="195"/>
      <c r="G495" s="194"/>
      <c r="H495" s="108"/>
      <c r="I495" s="196">
        <f t="shared" si="23"/>
        <v>0</v>
      </c>
      <c r="J495" s="108"/>
    </row>
    <row r="496" spans="1:10" x14ac:dyDescent="0.3">
      <c r="A496" s="287" t="str">
        <f t="shared" si="21"/>
        <v>N</v>
      </c>
      <c r="B496" s="192" t="s">
        <v>60</v>
      </c>
      <c r="C496" s="151">
        <f t="shared" si="22"/>
        <v>0</v>
      </c>
      <c r="D496" s="193"/>
      <c r="E496" s="194"/>
      <c r="F496" s="195"/>
      <c r="G496" s="194"/>
      <c r="H496" s="108"/>
      <c r="I496" s="196">
        <f t="shared" si="23"/>
        <v>0</v>
      </c>
      <c r="J496" s="108"/>
    </row>
    <row r="497" spans="1:10" x14ac:dyDescent="0.3">
      <c r="A497" s="287" t="str">
        <f t="shared" si="21"/>
        <v>N</v>
      </c>
      <c r="B497" s="192" t="s">
        <v>60</v>
      </c>
      <c r="C497" s="151">
        <f t="shared" si="22"/>
        <v>0</v>
      </c>
      <c r="D497" s="193"/>
      <c r="E497" s="194"/>
      <c r="F497" s="195"/>
      <c r="G497" s="194"/>
      <c r="H497" s="108"/>
      <c r="I497" s="196">
        <f t="shared" si="23"/>
        <v>0</v>
      </c>
      <c r="J497" s="108"/>
    </row>
    <row r="498" spans="1:10" x14ac:dyDescent="0.3">
      <c r="A498" s="287" t="str">
        <f t="shared" si="21"/>
        <v>N</v>
      </c>
      <c r="B498" s="192" t="s">
        <v>60</v>
      </c>
      <c r="C498" s="151">
        <f t="shared" si="22"/>
        <v>0</v>
      </c>
      <c r="D498" s="193"/>
      <c r="E498" s="194"/>
      <c r="F498" s="195"/>
      <c r="G498" s="194"/>
      <c r="H498" s="108"/>
      <c r="I498" s="196">
        <f t="shared" si="23"/>
        <v>0</v>
      </c>
      <c r="J498" s="108"/>
    </row>
    <row r="499" spans="1:10" x14ac:dyDescent="0.3">
      <c r="A499" s="287" t="str">
        <f t="shared" si="21"/>
        <v>N</v>
      </c>
      <c r="B499" s="192" t="s">
        <v>60</v>
      </c>
      <c r="C499" s="151">
        <f t="shared" si="22"/>
        <v>0</v>
      </c>
      <c r="D499" s="193"/>
      <c r="E499" s="194"/>
      <c r="F499" s="195"/>
      <c r="G499" s="194"/>
      <c r="H499" s="108"/>
      <c r="I499" s="196">
        <f t="shared" si="23"/>
        <v>0</v>
      </c>
      <c r="J499" s="108"/>
    </row>
    <row r="500" spans="1:10" x14ac:dyDescent="0.3">
      <c r="A500" s="287" t="str">
        <f t="shared" si="21"/>
        <v>N</v>
      </c>
      <c r="B500" s="192" t="s">
        <v>60</v>
      </c>
      <c r="C500" s="151">
        <f t="shared" si="22"/>
        <v>0</v>
      </c>
      <c r="D500" s="193"/>
      <c r="E500" s="194"/>
      <c r="F500" s="195"/>
      <c r="G500" s="194"/>
      <c r="H500" s="108"/>
      <c r="I500" s="196">
        <f t="shared" si="23"/>
        <v>0</v>
      </c>
      <c r="J500" s="108"/>
    </row>
    <row r="501" spans="1:10" x14ac:dyDescent="0.3">
      <c r="A501" s="287" t="str">
        <f t="shared" si="21"/>
        <v>N</v>
      </c>
      <c r="B501" s="192" t="s">
        <v>60</v>
      </c>
      <c r="C501" s="151">
        <f t="shared" si="22"/>
        <v>0</v>
      </c>
      <c r="D501" s="193"/>
      <c r="E501" s="194"/>
      <c r="F501" s="195"/>
      <c r="G501" s="194"/>
      <c r="H501" s="108"/>
      <c r="I501" s="196">
        <f t="shared" si="23"/>
        <v>0</v>
      </c>
      <c r="J501" s="108"/>
    </row>
    <row r="502" spans="1:10" x14ac:dyDescent="0.3">
      <c r="A502" s="287" t="str">
        <f t="shared" si="21"/>
        <v>N</v>
      </c>
      <c r="B502" s="192" t="s">
        <v>60</v>
      </c>
      <c r="C502" s="151">
        <f t="shared" si="22"/>
        <v>0</v>
      </c>
      <c r="D502" s="193"/>
      <c r="E502" s="194"/>
      <c r="F502" s="195"/>
      <c r="G502" s="194"/>
      <c r="H502" s="108"/>
      <c r="I502" s="196">
        <f t="shared" si="23"/>
        <v>0</v>
      </c>
      <c r="J502" s="108"/>
    </row>
    <row r="503" spans="1:10" x14ac:dyDescent="0.3">
      <c r="A503" s="287" t="str">
        <f t="shared" si="21"/>
        <v>N</v>
      </c>
      <c r="B503" s="192" t="s">
        <v>60</v>
      </c>
      <c r="C503" s="151">
        <f t="shared" si="22"/>
        <v>0</v>
      </c>
      <c r="D503" s="193"/>
      <c r="E503" s="194"/>
      <c r="F503" s="195"/>
      <c r="G503" s="194"/>
      <c r="H503" s="108"/>
      <c r="I503" s="196">
        <f t="shared" si="23"/>
        <v>0</v>
      </c>
      <c r="J503" s="108"/>
    </row>
    <row r="504" spans="1:10" x14ac:dyDescent="0.3">
      <c r="A504" s="287" t="str">
        <f t="shared" si="21"/>
        <v>N</v>
      </c>
      <c r="B504" s="192" t="s">
        <v>60</v>
      </c>
      <c r="C504" s="151">
        <f t="shared" si="22"/>
        <v>0</v>
      </c>
      <c r="D504" s="193"/>
      <c r="E504" s="194"/>
      <c r="F504" s="195"/>
      <c r="G504" s="194"/>
      <c r="H504" s="108"/>
      <c r="I504" s="196">
        <f t="shared" si="23"/>
        <v>0</v>
      </c>
      <c r="J504" s="108"/>
    </row>
    <row r="505" spans="1:10" x14ac:dyDescent="0.3">
      <c r="A505" s="287" t="str">
        <f t="shared" si="21"/>
        <v>N</v>
      </c>
      <c r="B505" s="192" t="s">
        <v>60</v>
      </c>
      <c r="C505" s="151">
        <f t="shared" si="22"/>
        <v>0</v>
      </c>
      <c r="D505" s="193"/>
      <c r="E505" s="194"/>
      <c r="F505" s="195"/>
      <c r="G505" s="194"/>
      <c r="H505" s="108"/>
      <c r="I505" s="196">
        <f t="shared" si="23"/>
        <v>0</v>
      </c>
      <c r="J505" s="108"/>
    </row>
    <row r="506" spans="1:10" x14ac:dyDescent="0.3">
      <c r="A506" s="287" t="str">
        <f t="shared" si="21"/>
        <v>N</v>
      </c>
      <c r="B506" s="192" t="s">
        <v>60</v>
      </c>
      <c r="C506" s="151">
        <f t="shared" si="22"/>
        <v>0</v>
      </c>
      <c r="D506" s="193"/>
      <c r="E506" s="194"/>
      <c r="F506" s="195"/>
      <c r="G506" s="194"/>
      <c r="H506" s="108"/>
      <c r="I506" s="196">
        <f t="shared" si="23"/>
        <v>0</v>
      </c>
      <c r="J506" s="108"/>
    </row>
    <row r="507" spans="1:10" x14ac:dyDescent="0.3">
      <c r="A507" s="287" t="str">
        <f t="shared" si="21"/>
        <v>N</v>
      </c>
      <c r="B507" s="192" t="s">
        <v>60</v>
      </c>
      <c r="C507" s="151">
        <f t="shared" si="22"/>
        <v>0</v>
      </c>
      <c r="D507" s="193"/>
      <c r="E507" s="194"/>
      <c r="F507" s="195"/>
      <c r="G507" s="194"/>
      <c r="H507" s="108"/>
      <c r="I507" s="196">
        <f t="shared" si="23"/>
        <v>0</v>
      </c>
      <c r="J507" s="108"/>
    </row>
    <row r="508" spans="1:10" x14ac:dyDescent="0.3">
      <c r="A508" s="287" t="str">
        <f t="shared" si="21"/>
        <v>N</v>
      </c>
      <c r="B508" s="192" t="s">
        <v>60</v>
      </c>
      <c r="C508" s="151">
        <f t="shared" si="22"/>
        <v>0</v>
      </c>
      <c r="D508" s="193"/>
      <c r="E508" s="194"/>
      <c r="F508" s="195"/>
      <c r="G508" s="194"/>
      <c r="H508" s="108"/>
      <c r="I508" s="196">
        <f t="shared" si="23"/>
        <v>0</v>
      </c>
      <c r="J508" s="108"/>
    </row>
    <row r="509" spans="1:10" x14ac:dyDescent="0.3">
      <c r="A509" s="287" t="str">
        <f t="shared" si="21"/>
        <v>N</v>
      </c>
      <c r="B509" s="192" t="s">
        <v>60</v>
      </c>
      <c r="C509" s="151">
        <f t="shared" si="22"/>
        <v>0</v>
      </c>
      <c r="D509" s="193"/>
      <c r="E509" s="194"/>
      <c r="F509" s="195"/>
      <c r="G509" s="194"/>
      <c r="H509" s="108"/>
      <c r="I509" s="196">
        <f t="shared" si="23"/>
        <v>0</v>
      </c>
      <c r="J509" s="108"/>
    </row>
    <row r="510" spans="1:10" x14ac:dyDescent="0.3">
      <c r="A510" s="287" t="str">
        <f t="shared" si="21"/>
        <v>N</v>
      </c>
      <c r="B510" s="192" t="s">
        <v>60</v>
      </c>
      <c r="C510" s="151">
        <f t="shared" si="22"/>
        <v>0</v>
      </c>
      <c r="D510" s="193"/>
      <c r="E510" s="194"/>
      <c r="F510" s="195"/>
      <c r="G510" s="194"/>
      <c r="H510" s="108"/>
      <c r="I510" s="196">
        <f t="shared" si="23"/>
        <v>0</v>
      </c>
      <c r="J510" s="108"/>
    </row>
    <row r="511" spans="1:10" x14ac:dyDescent="0.3">
      <c r="A511" s="287" t="str">
        <f t="shared" si="21"/>
        <v>N</v>
      </c>
      <c r="B511" s="192" t="s">
        <v>60</v>
      </c>
      <c r="C511" s="151">
        <f t="shared" si="22"/>
        <v>0</v>
      </c>
      <c r="D511" s="193"/>
      <c r="E511" s="194"/>
      <c r="F511" s="195"/>
      <c r="G511" s="194"/>
      <c r="H511" s="108"/>
      <c r="I511" s="196">
        <f t="shared" si="23"/>
        <v>0</v>
      </c>
      <c r="J511" s="108"/>
    </row>
    <row r="512" spans="1:10" x14ac:dyDescent="0.3">
      <c r="A512" s="287" t="str">
        <f t="shared" si="21"/>
        <v>N</v>
      </c>
      <c r="B512" s="192" t="s">
        <v>60</v>
      </c>
      <c r="C512" s="151">
        <f t="shared" si="22"/>
        <v>0</v>
      </c>
      <c r="D512" s="193"/>
      <c r="E512" s="194"/>
      <c r="F512" s="195"/>
      <c r="G512" s="194"/>
      <c r="H512" s="108"/>
      <c r="I512" s="196">
        <f t="shared" si="23"/>
        <v>0</v>
      </c>
      <c r="J512" s="108"/>
    </row>
    <row r="513" spans="1:10" x14ac:dyDescent="0.3">
      <c r="A513" s="287" t="str">
        <f t="shared" si="21"/>
        <v>N</v>
      </c>
      <c r="B513" s="192" t="s">
        <v>60</v>
      </c>
      <c r="C513" s="151">
        <f t="shared" si="22"/>
        <v>0</v>
      </c>
      <c r="D513" s="193"/>
      <c r="E513" s="194"/>
      <c r="F513" s="195"/>
      <c r="G513" s="194"/>
      <c r="H513" s="108"/>
      <c r="I513" s="196">
        <f t="shared" si="23"/>
        <v>0</v>
      </c>
      <c r="J513" s="108"/>
    </row>
    <row r="514" spans="1:10" x14ac:dyDescent="0.3">
      <c r="A514" s="287" t="str">
        <f t="shared" si="21"/>
        <v>N</v>
      </c>
      <c r="B514" s="192" t="s">
        <v>60</v>
      </c>
      <c r="C514" s="151">
        <f t="shared" si="22"/>
        <v>0</v>
      </c>
      <c r="D514" s="193"/>
      <c r="E514" s="194"/>
      <c r="F514" s="195"/>
      <c r="G514" s="194"/>
      <c r="H514" s="108"/>
      <c r="I514" s="196">
        <f t="shared" si="23"/>
        <v>0</v>
      </c>
      <c r="J514" s="108"/>
    </row>
    <row r="515" spans="1:10" x14ac:dyDescent="0.3">
      <c r="A515" s="287" t="str">
        <f t="shared" si="21"/>
        <v>N</v>
      </c>
      <c r="B515" s="192" t="s">
        <v>60</v>
      </c>
      <c r="C515" s="151">
        <f t="shared" si="22"/>
        <v>0</v>
      </c>
      <c r="D515" s="193"/>
      <c r="E515" s="194"/>
      <c r="F515" s="195"/>
      <c r="G515" s="194"/>
      <c r="H515" s="108"/>
      <c r="I515" s="196">
        <f t="shared" si="23"/>
        <v>0</v>
      </c>
      <c r="J515" s="108"/>
    </row>
    <row r="516" spans="1:10" x14ac:dyDescent="0.3">
      <c r="A516" s="287" t="str">
        <f t="shared" si="21"/>
        <v>N</v>
      </c>
      <c r="B516" s="192" t="s">
        <v>60</v>
      </c>
      <c r="C516" s="151">
        <f t="shared" si="22"/>
        <v>0</v>
      </c>
      <c r="D516" s="193"/>
      <c r="E516" s="194"/>
      <c r="F516" s="195"/>
      <c r="G516" s="194"/>
      <c r="H516" s="108"/>
      <c r="I516" s="196">
        <f t="shared" si="23"/>
        <v>0</v>
      </c>
      <c r="J516" s="108"/>
    </row>
    <row r="517" spans="1:10" x14ac:dyDescent="0.3">
      <c r="A517" s="287" t="str">
        <f t="shared" si="21"/>
        <v>N</v>
      </c>
      <c r="B517" s="192" t="s">
        <v>60</v>
      </c>
      <c r="C517" s="151">
        <f t="shared" si="22"/>
        <v>0</v>
      </c>
      <c r="D517" s="193"/>
      <c r="E517" s="194"/>
      <c r="F517" s="195"/>
      <c r="G517" s="194"/>
      <c r="H517" s="108"/>
      <c r="I517" s="196">
        <f t="shared" si="23"/>
        <v>0</v>
      </c>
      <c r="J517" s="108"/>
    </row>
    <row r="518" spans="1:10" x14ac:dyDescent="0.3">
      <c r="A518" s="287" t="str">
        <f t="shared" si="21"/>
        <v>N</v>
      </c>
      <c r="B518" s="192" t="s">
        <v>60</v>
      </c>
      <c r="C518" s="151">
        <f t="shared" si="22"/>
        <v>0</v>
      </c>
      <c r="D518" s="193"/>
      <c r="E518" s="194"/>
      <c r="F518" s="195"/>
      <c r="G518" s="194"/>
      <c r="H518" s="108"/>
      <c r="I518" s="196">
        <f t="shared" si="23"/>
        <v>0</v>
      </c>
      <c r="J518" s="108"/>
    </row>
    <row r="519" spans="1:10" x14ac:dyDescent="0.3">
      <c r="A519" s="287" t="str">
        <f t="shared" ref="A519:A582" si="24">IF(H519&gt;0,"A","N")</f>
        <v>N</v>
      </c>
      <c r="B519" s="192" t="s">
        <v>60</v>
      </c>
      <c r="C519" s="151">
        <f t="shared" ref="C519:C582" si="25">LOOKUP(B519,podpolozky2,nazvypodpoloziek2)</f>
        <v>0</v>
      </c>
      <c r="D519" s="193"/>
      <c r="E519" s="194"/>
      <c r="F519" s="195"/>
      <c r="G519" s="194"/>
      <c r="H519" s="108"/>
      <c r="I519" s="196">
        <f t="shared" ref="I519:I582" si="26">H519-J519</f>
        <v>0</v>
      </c>
      <c r="J519" s="108"/>
    </row>
    <row r="520" spans="1:10" x14ac:dyDescent="0.3">
      <c r="A520" s="287" t="str">
        <f t="shared" si="24"/>
        <v>N</v>
      </c>
      <c r="B520" s="192" t="s">
        <v>60</v>
      </c>
      <c r="C520" s="151">
        <f t="shared" si="25"/>
        <v>0</v>
      </c>
      <c r="D520" s="193"/>
      <c r="E520" s="194"/>
      <c r="F520" s="195"/>
      <c r="G520" s="194"/>
      <c r="H520" s="108"/>
      <c r="I520" s="196">
        <f t="shared" si="26"/>
        <v>0</v>
      </c>
      <c r="J520" s="108"/>
    </row>
    <row r="521" spans="1:10" x14ac:dyDescent="0.3">
      <c r="A521" s="287" t="str">
        <f t="shared" si="24"/>
        <v>N</v>
      </c>
      <c r="B521" s="192" t="s">
        <v>60</v>
      </c>
      <c r="C521" s="151">
        <f t="shared" si="25"/>
        <v>0</v>
      </c>
      <c r="D521" s="193"/>
      <c r="E521" s="194"/>
      <c r="F521" s="195"/>
      <c r="G521" s="194"/>
      <c r="H521" s="108"/>
      <c r="I521" s="196">
        <f t="shared" si="26"/>
        <v>0</v>
      </c>
      <c r="J521" s="108"/>
    </row>
    <row r="522" spans="1:10" x14ac:dyDescent="0.3">
      <c r="A522" s="287" t="str">
        <f t="shared" si="24"/>
        <v>N</v>
      </c>
      <c r="B522" s="192" t="s">
        <v>60</v>
      </c>
      <c r="C522" s="151">
        <f t="shared" si="25"/>
        <v>0</v>
      </c>
      <c r="D522" s="193"/>
      <c r="E522" s="194"/>
      <c r="F522" s="195"/>
      <c r="G522" s="194"/>
      <c r="H522" s="108"/>
      <c r="I522" s="196">
        <f t="shared" si="26"/>
        <v>0</v>
      </c>
      <c r="J522" s="108"/>
    </row>
    <row r="523" spans="1:10" x14ac:dyDescent="0.3">
      <c r="A523" s="287" t="str">
        <f t="shared" si="24"/>
        <v>N</v>
      </c>
      <c r="B523" s="192" t="s">
        <v>60</v>
      </c>
      <c r="C523" s="151">
        <f t="shared" si="25"/>
        <v>0</v>
      </c>
      <c r="D523" s="193"/>
      <c r="E523" s="194"/>
      <c r="F523" s="195"/>
      <c r="G523" s="194"/>
      <c r="H523" s="108"/>
      <c r="I523" s="196">
        <f t="shared" si="26"/>
        <v>0</v>
      </c>
      <c r="J523" s="108"/>
    </row>
    <row r="524" spans="1:10" x14ac:dyDescent="0.3">
      <c r="A524" s="287" t="str">
        <f t="shared" si="24"/>
        <v>N</v>
      </c>
      <c r="B524" s="192" t="s">
        <v>60</v>
      </c>
      <c r="C524" s="151">
        <f t="shared" si="25"/>
        <v>0</v>
      </c>
      <c r="D524" s="193"/>
      <c r="E524" s="194"/>
      <c r="F524" s="195"/>
      <c r="G524" s="194"/>
      <c r="H524" s="108"/>
      <c r="I524" s="196">
        <f t="shared" si="26"/>
        <v>0</v>
      </c>
      <c r="J524" s="108"/>
    </row>
    <row r="525" spans="1:10" x14ac:dyDescent="0.3">
      <c r="A525" s="287" t="str">
        <f t="shared" si="24"/>
        <v>N</v>
      </c>
      <c r="B525" s="192" t="s">
        <v>60</v>
      </c>
      <c r="C525" s="151">
        <f t="shared" si="25"/>
        <v>0</v>
      </c>
      <c r="D525" s="193"/>
      <c r="E525" s="194"/>
      <c r="F525" s="195"/>
      <c r="G525" s="194"/>
      <c r="H525" s="108"/>
      <c r="I525" s="196">
        <f t="shared" si="26"/>
        <v>0</v>
      </c>
      <c r="J525" s="108"/>
    </row>
    <row r="526" spans="1:10" x14ac:dyDescent="0.3">
      <c r="A526" s="287" t="str">
        <f t="shared" si="24"/>
        <v>N</v>
      </c>
      <c r="B526" s="192" t="s">
        <v>60</v>
      </c>
      <c r="C526" s="151">
        <f t="shared" si="25"/>
        <v>0</v>
      </c>
      <c r="D526" s="193"/>
      <c r="E526" s="194"/>
      <c r="F526" s="195"/>
      <c r="G526" s="194"/>
      <c r="H526" s="108"/>
      <c r="I526" s="196">
        <f t="shared" si="26"/>
        <v>0</v>
      </c>
      <c r="J526" s="108"/>
    </row>
    <row r="527" spans="1:10" x14ac:dyDescent="0.3">
      <c r="A527" s="287" t="str">
        <f t="shared" si="24"/>
        <v>N</v>
      </c>
      <c r="B527" s="192" t="s">
        <v>60</v>
      </c>
      <c r="C527" s="151">
        <f t="shared" si="25"/>
        <v>0</v>
      </c>
      <c r="D527" s="193"/>
      <c r="E527" s="194"/>
      <c r="F527" s="195"/>
      <c r="G527" s="194"/>
      <c r="H527" s="108"/>
      <c r="I527" s="196">
        <f t="shared" si="26"/>
        <v>0</v>
      </c>
      <c r="J527" s="108"/>
    </row>
    <row r="528" spans="1:10" x14ac:dyDescent="0.3">
      <c r="A528" s="287" t="str">
        <f t="shared" si="24"/>
        <v>N</v>
      </c>
      <c r="B528" s="192" t="s">
        <v>60</v>
      </c>
      <c r="C528" s="151">
        <f t="shared" si="25"/>
        <v>0</v>
      </c>
      <c r="D528" s="193"/>
      <c r="E528" s="194"/>
      <c r="F528" s="195"/>
      <c r="G528" s="194"/>
      <c r="H528" s="108"/>
      <c r="I528" s="196">
        <f t="shared" si="26"/>
        <v>0</v>
      </c>
      <c r="J528" s="108"/>
    </row>
    <row r="529" spans="1:10" x14ac:dyDescent="0.3">
      <c r="A529" s="287" t="str">
        <f t="shared" si="24"/>
        <v>N</v>
      </c>
      <c r="B529" s="192" t="s">
        <v>60</v>
      </c>
      <c r="C529" s="151">
        <f t="shared" si="25"/>
        <v>0</v>
      </c>
      <c r="D529" s="193"/>
      <c r="E529" s="194"/>
      <c r="F529" s="195"/>
      <c r="G529" s="194"/>
      <c r="H529" s="108"/>
      <c r="I529" s="196">
        <f t="shared" si="26"/>
        <v>0</v>
      </c>
      <c r="J529" s="108"/>
    </row>
    <row r="530" spans="1:10" x14ac:dyDescent="0.3">
      <c r="A530" s="287" t="str">
        <f t="shared" si="24"/>
        <v>N</v>
      </c>
      <c r="B530" s="192" t="s">
        <v>60</v>
      </c>
      <c r="C530" s="151">
        <f t="shared" si="25"/>
        <v>0</v>
      </c>
      <c r="D530" s="193"/>
      <c r="E530" s="194"/>
      <c r="F530" s="195"/>
      <c r="G530" s="194"/>
      <c r="H530" s="108"/>
      <c r="I530" s="196">
        <f t="shared" si="26"/>
        <v>0</v>
      </c>
      <c r="J530" s="108"/>
    </row>
    <row r="531" spans="1:10" x14ac:dyDescent="0.3">
      <c r="A531" s="287" t="str">
        <f t="shared" si="24"/>
        <v>N</v>
      </c>
      <c r="B531" s="192" t="s">
        <v>60</v>
      </c>
      <c r="C531" s="151">
        <f t="shared" si="25"/>
        <v>0</v>
      </c>
      <c r="D531" s="193"/>
      <c r="E531" s="194"/>
      <c r="F531" s="195"/>
      <c r="G531" s="194"/>
      <c r="H531" s="108"/>
      <c r="I531" s="196">
        <f t="shared" si="26"/>
        <v>0</v>
      </c>
      <c r="J531" s="108"/>
    </row>
    <row r="532" spans="1:10" x14ac:dyDescent="0.3">
      <c r="A532" s="287" t="str">
        <f t="shared" si="24"/>
        <v>N</v>
      </c>
      <c r="B532" s="192" t="s">
        <v>60</v>
      </c>
      <c r="C532" s="151">
        <f t="shared" si="25"/>
        <v>0</v>
      </c>
      <c r="D532" s="193"/>
      <c r="E532" s="194"/>
      <c r="F532" s="195"/>
      <c r="G532" s="194"/>
      <c r="H532" s="108"/>
      <c r="I532" s="196">
        <f t="shared" si="26"/>
        <v>0</v>
      </c>
      <c r="J532" s="108"/>
    </row>
    <row r="533" spans="1:10" x14ac:dyDescent="0.3">
      <c r="A533" s="287" t="str">
        <f t="shared" si="24"/>
        <v>N</v>
      </c>
      <c r="B533" s="192" t="s">
        <v>60</v>
      </c>
      <c r="C533" s="151">
        <f t="shared" si="25"/>
        <v>0</v>
      </c>
      <c r="D533" s="193"/>
      <c r="E533" s="194"/>
      <c r="F533" s="195"/>
      <c r="G533" s="194"/>
      <c r="H533" s="108"/>
      <c r="I533" s="196">
        <f t="shared" si="26"/>
        <v>0</v>
      </c>
      <c r="J533" s="108"/>
    </row>
    <row r="534" spans="1:10" x14ac:dyDescent="0.3">
      <c r="A534" s="287" t="str">
        <f t="shared" si="24"/>
        <v>N</v>
      </c>
      <c r="B534" s="192" t="s">
        <v>60</v>
      </c>
      <c r="C534" s="151">
        <f t="shared" si="25"/>
        <v>0</v>
      </c>
      <c r="D534" s="193"/>
      <c r="E534" s="194"/>
      <c r="F534" s="195"/>
      <c r="G534" s="194"/>
      <c r="H534" s="108"/>
      <c r="I534" s="196">
        <f t="shared" si="26"/>
        <v>0</v>
      </c>
      <c r="J534" s="108"/>
    </row>
    <row r="535" spans="1:10" x14ac:dyDescent="0.3">
      <c r="A535" s="287" t="str">
        <f t="shared" si="24"/>
        <v>N</v>
      </c>
      <c r="B535" s="192" t="s">
        <v>60</v>
      </c>
      <c r="C535" s="151">
        <f t="shared" si="25"/>
        <v>0</v>
      </c>
      <c r="D535" s="193"/>
      <c r="E535" s="194"/>
      <c r="F535" s="195"/>
      <c r="G535" s="194"/>
      <c r="H535" s="108"/>
      <c r="I535" s="196">
        <f t="shared" si="26"/>
        <v>0</v>
      </c>
      <c r="J535" s="108"/>
    </row>
    <row r="536" spans="1:10" x14ac:dyDescent="0.3">
      <c r="A536" s="287" t="str">
        <f t="shared" si="24"/>
        <v>N</v>
      </c>
      <c r="B536" s="192" t="s">
        <v>60</v>
      </c>
      <c r="C536" s="151">
        <f t="shared" si="25"/>
        <v>0</v>
      </c>
      <c r="D536" s="193"/>
      <c r="E536" s="194"/>
      <c r="F536" s="195"/>
      <c r="G536" s="194"/>
      <c r="H536" s="108"/>
      <c r="I536" s="196">
        <f t="shared" si="26"/>
        <v>0</v>
      </c>
      <c r="J536" s="108"/>
    </row>
    <row r="537" spans="1:10" x14ac:dyDescent="0.3">
      <c r="A537" s="287" t="str">
        <f t="shared" si="24"/>
        <v>N</v>
      </c>
      <c r="B537" s="192" t="s">
        <v>60</v>
      </c>
      <c r="C537" s="151">
        <f t="shared" si="25"/>
        <v>0</v>
      </c>
      <c r="D537" s="193"/>
      <c r="E537" s="194"/>
      <c r="F537" s="195"/>
      <c r="G537" s="194"/>
      <c r="H537" s="108"/>
      <c r="I537" s="196">
        <f t="shared" si="26"/>
        <v>0</v>
      </c>
      <c r="J537" s="108"/>
    </row>
    <row r="538" spans="1:10" x14ac:dyDescent="0.3">
      <c r="A538" s="287" t="str">
        <f t="shared" si="24"/>
        <v>N</v>
      </c>
      <c r="B538" s="192" t="s">
        <v>60</v>
      </c>
      <c r="C538" s="151">
        <f t="shared" si="25"/>
        <v>0</v>
      </c>
      <c r="D538" s="193"/>
      <c r="E538" s="194"/>
      <c r="F538" s="195"/>
      <c r="G538" s="194"/>
      <c r="H538" s="108"/>
      <c r="I538" s="196">
        <f t="shared" si="26"/>
        <v>0</v>
      </c>
      <c r="J538" s="108"/>
    </row>
    <row r="539" spans="1:10" x14ac:dyDescent="0.3">
      <c r="A539" s="287" t="str">
        <f t="shared" si="24"/>
        <v>N</v>
      </c>
      <c r="B539" s="192" t="s">
        <v>60</v>
      </c>
      <c r="C539" s="151">
        <f t="shared" si="25"/>
        <v>0</v>
      </c>
      <c r="D539" s="193"/>
      <c r="E539" s="194"/>
      <c r="F539" s="195"/>
      <c r="G539" s="194"/>
      <c r="H539" s="108"/>
      <c r="I539" s="196">
        <f t="shared" si="26"/>
        <v>0</v>
      </c>
      <c r="J539" s="108"/>
    </row>
    <row r="540" spans="1:10" x14ac:dyDescent="0.3">
      <c r="A540" s="287" t="str">
        <f t="shared" si="24"/>
        <v>N</v>
      </c>
      <c r="B540" s="192" t="s">
        <v>60</v>
      </c>
      <c r="C540" s="151">
        <f t="shared" si="25"/>
        <v>0</v>
      </c>
      <c r="D540" s="193"/>
      <c r="E540" s="194"/>
      <c r="F540" s="195"/>
      <c r="G540" s="194"/>
      <c r="H540" s="108"/>
      <c r="I540" s="196">
        <f t="shared" si="26"/>
        <v>0</v>
      </c>
      <c r="J540" s="108"/>
    </row>
    <row r="541" spans="1:10" x14ac:dyDescent="0.3">
      <c r="A541" s="287" t="str">
        <f t="shared" si="24"/>
        <v>N</v>
      </c>
      <c r="B541" s="192" t="s">
        <v>60</v>
      </c>
      <c r="C541" s="151">
        <f t="shared" si="25"/>
        <v>0</v>
      </c>
      <c r="D541" s="193"/>
      <c r="E541" s="194"/>
      <c r="F541" s="195"/>
      <c r="G541" s="194"/>
      <c r="H541" s="108"/>
      <c r="I541" s="196">
        <f t="shared" si="26"/>
        <v>0</v>
      </c>
      <c r="J541" s="108"/>
    </row>
    <row r="542" spans="1:10" x14ac:dyDescent="0.3">
      <c r="A542" s="287" t="str">
        <f t="shared" si="24"/>
        <v>N</v>
      </c>
      <c r="B542" s="192" t="s">
        <v>60</v>
      </c>
      <c r="C542" s="151">
        <f t="shared" si="25"/>
        <v>0</v>
      </c>
      <c r="D542" s="193"/>
      <c r="E542" s="194"/>
      <c r="F542" s="195"/>
      <c r="G542" s="194"/>
      <c r="H542" s="108"/>
      <c r="I542" s="196">
        <f t="shared" si="26"/>
        <v>0</v>
      </c>
      <c r="J542" s="108"/>
    </row>
    <row r="543" spans="1:10" x14ac:dyDescent="0.3">
      <c r="A543" s="287" t="str">
        <f t="shared" si="24"/>
        <v>N</v>
      </c>
      <c r="B543" s="192" t="s">
        <v>60</v>
      </c>
      <c r="C543" s="151">
        <f t="shared" si="25"/>
        <v>0</v>
      </c>
      <c r="D543" s="193"/>
      <c r="E543" s="194"/>
      <c r="F543" s="195"/>
      <c r="G543" s="194"/>
      <c r="H543" s="108"/>
      <c r="I543" s="196">
        <f t="shared" si="26"/>
        <v>0</v>
      </c>
      <c r="J543" s="108"/>
    </row>
    <row r="544" spans="1:10" x14ac:dyDescent="0.3">
      <c r="A544" s="287" t="str">
        <f t="shared" si="24"/>
        <v>N</v>
      </c>
      <c r="B544" s="192" t="s">
        <v>60</v>
      </c>
      <c r="C544" s="151">
        <f t="shared" si="25"/>
        <v>0</v>
      </c>
      <c r="D544" s="193"/>
      <c r="E544" s="194"/>
      <c r="F544" s="195"/>
      <c r="G544" s="194"/>
      <c r="H544" s="108"/>
      <c r="I544" s="196">
        <f t="shared" si="26"/>
        <v>0</v>
      </c>
      <c r="J544" s="108"/>
    </row>
    <row r="545" spans="1:10" x14ac:dyDescent="0.3">
      <c r="A545" s="287" t="str">
        <f t="shared" si="24"/>
        <v>N</v>
      </c>
      <c r="B545" s="192" t="s">
        <v>60</v>
      </c>
      <c r="C545" s="151">
        <f t="shared" si="25"/>
        <v>0</v>
      </c>
      <c r="D545" s="193"/>
      <c r="E545" s="194"/>
      <c r="F545" s="195"/>
      <c r="G545" s="194"/>
      <c r="H545" s="108"/>
      <c r="I545" s="196">
        <f t="shared" si="26"/>
        <v>0</v>
      </c>
      <c r="J545" s="108"/>
    </row>
    <row r="546" spans="1:10" x14ac:dyDescent="0.3">
      <c r="A546" s="287" t="str">
        <f t="shared" si="24"/>
        <v>N</v>
      </c>
      <c r="B546" s="192" t="s">
        <v>60</v>
      </c>
      <c r="C546" s="151">
        <f t="shared" si="25"/>
        <v>0</v>
      </c>
      <c r="D546" s="193"/>
      <c r="E546" s="194"/>
      <c r="F546" s="195"/>
      <c r="G546" s="194"/>
      <c r="H546" s="108"/>
      <c r="I546" s="196">
        <f t="shared" si="26"/>
        <v>0</v>
      </c>
      <c r="J546" s="108"/>
    </row>
    <row r="547" spans="1:10" x14ac:dyDescent="0.3">
      <c r="A547" s="287" t="str">
        <f t="shared" si="24"/>
        <v>N</v>
      </c>
      <c r="B547" s="192" t="s">
        <v>60</v>
      </c>
      <c r="C547" s="151">
        <f t="shared" si="25"/>
        <v>0</v>
      </c>
      <c r="D547" s="193"/>
      <c r="E547" s="194"/>
      <c r="F547" s="195"/>
      <c r="G547" s="194"/>
      <c r="H547" s="108"/>
      <c r="I547" s="196">
        <f t="shared" si="26"/>
        <v>0</v>
      </c>
      <c r="J547" s="108"/>
    </row>
    <row r="548" spans="1:10" x14ac:dyDescent="0.3">
      <c r="A548" s="287" t="str">
        <f t="shared" si="24"/>
        <v>N</v>
      </c>
      <c r="B548" s="192" t="s">
        <v>60</v>
      </c>
      <c r="C548" s="151">
        <f t="shared" si="25"/>
        <v>0</v>
      </c>
      <c r="D548" s="193"/>
      <c r="E548" s="194"/>
      <c r="F548" s="195"/>
      <c r="G548" s="194"/>
      <c r="H548" s="108"/>
      <c r="I548" s="196">
        <f t="shared" si="26"/>
        <v>0</v>
      </c>
      <c r="J548" s="108"/>
    </row>
    <row r="549" spans="1:10" x14ac:dyDescent="0.3">
      <c r="A549" s="287" t="str">
        <f t="shared" si="24"/>
        <v>N</v>
      </c>
      <c r="B549" s="192" t="s">
        <v>60</v>
      </c>
      <c r="C549" s="151">
        <f t="shared" si="25"/>
        <v>0</v>
      </c>
      <c r="D549" s="193"/>
      <c r="E549" s="194"/>
      <c r="F549" s="195"/>
      <c r="G549" s="194"/>
      <c r="H549" s="108"/>
      <c r="I549" s="196">
        <f t="shared" si="26"/>
        <v>0</v>
      </c>
      <c r="J549" s="108"/>
    </row>
    <row r="550" spans="1:10" x14ac:dyDescent="0.3">
      <c r="A550" s="287" t="str">
        <f t="shared" si="24"/>
        <v>N</v>
      </c>
      <c r="B550" s="192" t="s">
        <v>60</v>
      </c>
      <c r="C550" s="151">
        <f t="shared" si="25"/>
        <v>0</v>
      </c>
      <c r="D550" s="193"/>
      <c r="E550" s="194"/>
      <c r="F550" s="195"/>
      <c r="G550" s="194"/>
      <c r="H550" s="108"/>
      <c r="I550" s="196">
        <f t="shared" si="26"/>
        <v>0</v>
      </c>
      <c r="J550" s="108"/>
    </row>
    <row r="551" spans="1:10" x14ac:dyDescent="0.3">
      <c r="A551" s="287" t="str">
        <f t="shared" si="24"/>
        <v>N</v>
      </c>
      <c r="B551" s="192" t="s">
        <v>60</v>
      </c>
      <c r="C551" s="151">
        <f t="shared" si="25"/>
        <v>0</v>
      </c>
      <c r="D551" s="193"/>
      <c r="E551" s="194"/>
      <c r="F551" s="195"/>
      <c r="G551" s="194"/>
      <c r="H551" s="108"/>
      <c r="I551" s="196">
        <f t="shared" si="26"/>
        <v>0</v>
      </c>
      <c r="J551" s="108"/>
    </row>
    <row r="552" spans="1:10" x14ac:dyDescent="0.3">
      <c r="A552" s="287" t="str">
        <f t="shared" si="24"/>
        <v>N</v>
      </c>
      <c r="B552" s="192" t="s">
        <v>60</v>
      </c>
      <c r="C552" s="151">
        <f t="shared" si="25"/>
        <v>0</v>
      </c>
      <c r="D552" s="193"/>
      <c r="E552" s="194"/>
      <c r="F552" s="195"/>
      <c r="G552" s="194"/>
      <c r="H552" s="108"/>
      <c r="I552" s="196">
        <f t="shared" si="26"/>
        <v>0</v>
      </c>
      <c r="J552" s="108"/>
    </row>
    <row r="553" spans="1:10" x14ac:dyDescent="0.3">
      <c r="A553" s="287" t="str">
        <f t="shared" si="24"/>
        <v>N</v>
      </c>
      <c r="B553" s="192" t="s">
        <v>60</v>
      </c>
      <c r="C553" s="151">
        <f t="shared" si="25"/>
        <v>0</v>
      </c>
      <c r="D553" s="193"/>
      <c r="E553" s="194"/>
      <c r="F553" s="195"/>
      <c r="G553" s="194"/>
      <c r="H553" s="108"/>
      <c r="I553" s="196">
        <f t="shared" si="26"/>
        <v>0</v>
      </c>
      <c r="J553" s="108"/>
    </row>
    <row r="554" spans="1:10" x14ac:dyDescent="0.3">
      <c r="A554" s="287" t="str">
        <f t="shared" si="24"/>
        <v>N</v>
      </c>
      <c r="B554" s="192" t="s">
        <v>60</v>
      </c>
      <c r="C554" s="151">
        <f t="shared" si="25"/>
        <v>0</v>
      </c>
      <c r="D554" s="193"/>
      <c r="E554" s="194"/>
      <c r="F554" s="195"/>
      <c r="G554" s="194"/>
      <c r="H554" s="108"/>
      <c r="I554" s="196">
        <f t="shared" si="26"/>
        <v>0</v>
      </c>
      <c r="J554" s="108"/>
    </row>
    <row r="555" spans="1:10" x14ac:dyDescent="0.3">
      <c r="A555" s="287" t="str">
        <f t="shared" si="24"/>
        <v>N</v>
      </c>
      <c r="B555" s="192" t="s">
        <v>60</v>
      </c>
      <c r="C555" s="151">
        <f t="shared" si="25"/>
        <v>0</v>
      </c>
      <c r="D555" s="193"/>
      <c r="E555" s="194"/>
      <c r="F555" s="195"/>
      <c r="G555" s="194"/>
      <c r="H555" s="108"/>
      <c r="I555" s="196">
        <f t="shared" si="26"/>
        <v>0</v>
      </c>
      <c r="J555" s="108"/>
    </row>
    <row r="556" spans="1:10" x14ac:dyDescent="0.3">
      <c r="A556" s="287" t="str">
        <f t="shared" si="24"/>
        <v>N</v>
      </c>
      <c r="B556" s="192" t="s">
        <v>60</v>
      </c>
      <c r="C556" s="151">
        <f t="shared" si="25"/>
        <v>0</v>
      </c>
      <c r="D556" s="193"/>
      <c r="E556" s="194"/>
      <c r="F556" s="195"/>
      <c r="G556" s="194"/>
      <c r="H556" s="108"/>
      <c r="I556" s="196">
        <f t="shared" si="26"/>
        <v>0</v>
      </c>
      <c r="J556" s="108"/>
    </row>
    <row r="557" spans="1:10" x14ac:dyDescent="0.3">
      <c r="A557" s="287" t="str">
        <f t="shared" si="24"/>
        <v>N</v>
      </c>
      <c r="B557" s="192" t="s">
        <v>60</v>
      </c>
      <c r="C557" s="151">
        <f t="shared" si="25"/>
        <v>0</v>
      </c>
      <c r="D557" s="193"/>
      <c r="E557" s="194"/>
      <c r="F557" s="195"/>
      <c r="G557" s="194"/>
      <c r="H557" s="108"/>
      <c r="I557" s="196">
        <f t="shared" si="26"/>
        <v>0</v>
      </c>
      <c r="J557" s="108"/>
    </row>
    <row r="558" spans="1:10" x14ac:dyDescent="0.3">
      <c r="A558" s="287" t="str">
        <f t="shared" si="24"/>
        <v>N</v>
      </c>
      <c r="B558" s="192" t="s">
        <v>60</v>
      </c>
      <c r="C558" s="151">
        <f t="shared" si="25"/>
        <v>0</v>
      </c>
      <c r="D558" s="193"/>
      <c r="E558" s="194"/>
      <c r="F558" s="195"/>
      <c r="G558" s="194"/>
      <c r="H558" s="108"/>
      <c r="I558" s="196">
        <f t="shared" si="26"/>
        <v>0</v>
      </c>
      <c r="J558" s="108"/>
    </row>
    <row r="559" spans="1:10" x14ac:dyDescent="0.3">
      <c r="A559" s="287" t="str">
        <f t="shared" si="24"/>
        <v>N</v>
      </c>
      <c r="B559" s="192" t="s">
        <v>60</v>
      </c>
      <c r="C559" s="151">
        <f t="shared" si="25"/>
        <v>0</v>
      </c>
      <c r="D559" s="193"/>
      <c r="E559" s="194"/>
      <c r="F559" s="195"/>
      <c r="G559" s="194"/>
      <c r="H559" s="108"/>
      <c r="I559" s="196">
        <f t="shared" si="26"/>
        <v>0</v>
      </c>
      <c r="J559" s="108"/>
    </row>
    <row r="560" spans="1:10" x14ac:dyDescent="0.3">
      <c r="A560" s="287" t="str">
        <f t="shared" si="24"/>
        <v>N</v>
      </c>
      <c r="B560" s="192" t="s">
        <v>60</v>
      </c>
      <c r="C560" s="151">
        <f t="shared" si="25"/>
        <v>0</v>
      </c>
      <c r="D560" s="193"/>
      <c r="E560" s="194"/>
      <c r="F560" s="195"/>
      <c r="G560" s="194"/>
      <c r="H560" s="108"/>
      <c r="I560" s="196">
        <f t="shared" si="26"/>
        <v>0</v>
      </c>
      <c r="J560" s="108"/>
    </row>
    <row r="561" spans="1:10" x14ac:dyDescent="0.3">
      <c r="A561" s="287" t="str">
        <f t="shared" si="24"/>
        <v>N</v>
      </c>
      <c r="B561" s="192" t="s">
        <v>60</v>
      </c>
      <c r="C561" s="151">
        <f t="shared" si="25"/>
        <v>0</v>
      </c>
      <c r="D561" s="193"/>
      <c r="E561" s="194"/>
      <c r="F561" s="195"/>
      <c r="G561" s="194"/>
      <c r="H561" s="108"/>
      <c r="I561" s="196">
        <f t="shared" si="26"/>
        <v>0</v>
      </c>
      <c r="J561" s="108"/>
    </row>
    <row r="562" spans="1:10" x14ac:dyDescent="0.3">
      <c r="A562" s="287" t="str">
        <f t="shared" si="24"/>
        <v>N</v>
      </c>
      <c r="B562" s="192" t="s">
        <v>60</v>
      </c>
      <c r="C562" s="151">
        <f t="shared" si="25"/>
        <v>0</v>
      </c>
      <c r="D562" s="193"/>
      <c r="E562" s="194"/>
      <c r="F562" s="195"/>
      <c r="G562" s="194"/>
      <c r="H562" s="108"/>
      <c r="I562" s="196">
        <f t="shared" si="26"/>
        <v>0</v>
      </c>
      <c r="J562" s="108"/>
    </row>
    <row r="563" spans="1:10" x14ac:dyDescent="0.3">
      <c r="A563" s="287" t="str">
        <f t="shared" si="24"/>
        <v>N</v>
      </c>
      <c r="B563" s="192" t="s">
        <v>60</v>
      </c>
      <c r="C563" s="151">
        <f t="shared" si="25"/>
        <v>0</v>
      </c>
      <c r="D563" s="193"/>
      <c r="E563" s="194"/>
      <c r="F563" s="195"/>
      <c r="G563" s="194"/>
      <c r="H563" s="108"/>
      <c r="I563" s="196">
        <f t="shared" si="26"/>
        <v>0</v>
      </c>
      <c r="J563" s="108"/>
    </row>
    <row r="564" spans="1:10" x14ac:dyDescent="0.3">
      <c r="A564" s="287" t="str">
        <f t="shared" si="24"/>
        <v>N</v>
      </c>
      <c r="B564" s="192" t="s">
        <v>60</v>
      </c>
      <c r="C564" s="151">
        <f t="shared" si="25"/>
        <v>0</v>
      </c>
      <c r="D564" s="193"/>
      <c r="E564" s="194"/>
      <c r="F564" s="195"/>
      <c r="G564" s="194"/>
      <c r="H564" s="108"/>
      <c r="I564" s="196">
        <f t="shared" si="26"/>
        <v>0</v>
      </c>
      <c r="J564" s="108"/>
    </row>
    <row r="565" spans="1:10" x14ac:dyDescent="0.3">
      <c r="A565" s="287" t="str">
        <f t="shared" si="24"/>
        <v>N</v>
      </c>
      <c r="B565" s="192" t="s">
        <v>60</v>
      </c>
      <c r="C565" s="151">
        <f t="shared" si="25"/>
        <v>0</v>
      </c>
      <c r="D565" s="193"/>
      <c r="E565" s="194"/>
      <c r="F565" s="195"/>
      <c r="G565" s="194"/>
      <c r="H565" s="108"/>
      <c r="I565" s="196">
        <f t="shared" si="26"/>
        <v>0</v>
      </c>
      <c r="J565" s="108"/>
    </row>
    <row r="566" spans="1:10" x14ac:dyDescent="0.3">
      <c r="A566" s="287" t="str">
        <f t="shared" si="24"/>
        <v>N</v>
      </c>
      <c r="B566" s="192" t="s">
        <v>60</v>
      </c>
      <c r="C566" s="151">
        <f t="shared" si="25"/>
        <v>0</v>
      </c>
      <c r="D566" s="193"/>
      <c r="E566" s="194"/>
      <c r="F566" s="195"/>
      <c r="G566" s="194"/>
      <c r="H566" s="108"/>
      <c r="I566" s="196">
        <f t="shared" si="26"/>
        <v>0</v>
      </c>
      <c r="J566" s="108"/>
    </row>
    <row r="567" spans="1:10" x14ac:dyDescent="0.3">
      <c r="A567" s="287" t="str">
        <f t="shared" si="24"/>
        <v>N</v>
      </c>
      <c r="B567" s="192" t="s">
        <v>60</v>
      </c>
      <c r="C567" s="151">
        <f t="shared" si="25"/>
        <v>0</v>
      </c>
      <c r="D567" s="193"/>
      <c r="E567" s="194"/>
      <c r="F567" s="195"/>
      <c r="G567" s="194"/>
      <c r="H567" s="108"/>
      <c r="I567" s="196">
        <f t="shared" si="26"/>
        <v>0</v>
      </c>
      <c r="J567" s="108"/>
    </row>
    <row r="568" spans="1:10" x14ac:dyDescent="0.3">
      <c r="A568" s="287" t="str">
        <f t="shared" si="24"/>
        <v>N</v>
      </c>
      <c r="B568" s="192" t="s">
        <v>60</v>
      </c>
      <c r="C568" s="151">
        <f t="shared" si="25"/>
        <v>0</v>
      </c>
      <c r="D568" s="193"/>
      <c r="E568" s="194"/>
      <c r="F568" s="195"/>
      <c r="G568" s="194"/>
      <c r="H568" s="108"/>
      <c r="I568" s="196">
        <f t="shared" si="26"/>
        <v>0</v>
      </c>
      <c r="J568" s="108"/>
    </row>
    <row r="569" spans="1:10" x14ac:dyDescent="0.3">
      <c r="A569" s="287" t="str">
        <f t="shared" si="24"/>
        <v>N</v>
      </c>
      <c r="B569" s="192" t="s">
        <v>60</v>
      </c>
      <c r="C569" s="151">
        <f t="shared" si="25"/>
        <v>0</v>
      </c>
      <c r="D569" s="193"/>
      <c r="E569" s="194"/>
      <c r="F569" s="195"/>
      <c r="G569" s="194"/>
      <c r="H569" s="108"/>
      <c r="I569" s="196">
        <f t="shared" si="26"/>
        <v>0</v>
      </c>
      <c r="J569" s="108"/>
    </row>
    <row r="570" spans="1:10" x14ac:dyDescent="0.3">
      <c r="A570" s="287" t="str">
        <f t="shared" si="24"/>
        <v>N</v>
      </c>
      <c r="B570" s="192" t="s">
        <v>60</v>
      </c>
      <c r="C570" s="151">
        <f t="shared" si="25"/>
        <v>0</v>
      </c>
      <c r="D570" s="193"/>
      <c r="E570" s="194"/>
      <c r="F570" s="195"/>
      <c r="G570" s="194"/>
      <c r="H570" s="108"/>
      <c r="I570" s="196">
        <f t="shared" si="26"/>
        <v>0</v>
      </c>
      <c r="J570" s="108"/>
    </row>
    <row r="571" spans="1:10" x14ac:dyDescent="0.3">
      <c r="A571" s="287" t="str">
        <f t="shared" si="24"/>
        <v>N</v>
      </c>
      <c r="B571" s="192" t="s">
        <v>60</v>
      </c>
      <c r="C571" s="151">
        <f t="shared" si="25"/>
        <v>0</v>
      </c>
      <c r="D571" s="193"/>
      <c r="E571" s="194"/>
      <c r="F571" s="195"/>
      <c r="G571" s="194"/>
      <c r="H571" s="108"/>
      <c r="I571" s="196">
        <f t="shared" si="26"/>
        <v>0</v>
      </c>
      <c r="J571" s="108"/>
    </row>
    <row r="572" spans="1:10" x14ac:dyDescent="0.3">
      <c r="A572" s="287" t="str">
        <f t="shared" si="24"/>
        <v>N</v>
      </c>
      <c r="B572" s="192" t="s">
        <v>60</v>
      </c>
      <c r="C572" s="151">
        <f t="shared" si="25"/>
        <v>0</v>
      </c>
      <c r="D572" s="193"/>
      <c r="E572" s="194"/>
      <c r="F572" s="195"/>
      <c r="G572" s="194"/>
      <c r="H572" s="108"/>
      <c r="I572" s="196">
        <f t="shared" si="26"/>
        <v>0</v>
      </c>
      <c r="J572" s="108"/>
    </row>
    <row r="573" spans="1:10" x14ac:dyDescent="0.3">
      <c r="A573" s="287" t="str">
        <f t="shared" si="24"/>
        <v>N</v>
      </c>
      <c r="B573" s="192" t="s">
        <v>60</v>
      </c>
      <c r="C573" s="151">
        <f t="shared" si="25"/>
        <v>0</v>
      </c>
      <c r="D573" s="193"/>
      <c r="E573" s="194"/>
      <c r="F573" s="195"/>
      <c r="G573" s="194"/>
      <c r="H573" s="108"/>
      <c r="I573" s="196">
        <f t="shared" si="26"/>
        <v>0</v>
      </c>
      <c r="J573" s="108"/>
    </row>
    <row r="574" spans="1:10" x14ac:dyDescent="0.3">
      <c r="A574" s="287" t="str">
        <f t="shared" si="24"/>
        <v>N</v>
      </c>
      <c r="B574" s="192" t="s">
        <v>60</v>
      </c>
      <c r="C574" s="151">
        <f t="shared" si="25"/>
        <v>0</v>
      </c>
      <c r="D574" s="193"/>
      <c r="E574" s="194"/>
      <c r="F574" s="195"/>
      <c r="G574" s="194"/>
      <c r="H574" s="108"/>
      <c r="I574" s="196">
        <f t="shared" si="26"/>
        <v>0</v>
      </c>
      <c r="J574" s="108"/>
    </row>
    <row r="575" spans="1:10" x14ac:dyDescent="0.3">
      <c r="A575" s="287" t="str">
        <f t="shared" si="24"/>
        <v>N</v>
      </c>
      <c r="B575" s="192" t="s">
        <v>60</v>
      </c>
      <c r="C575" s="151">
        <f t="shared" si="25"/>
        <v>0</v>
      </c>
      <c r="D575" s="193"/>
      <c r="E575" s="194"/>
      <c r="F575" s="195"/>
      <c r="G575" s="194"/>
      <c r="H575" s="108"/>
      <c r="I575" s="196">
        <f t="shared" si="26"/>
        <v>0</v>
      </c>
      <c r="J575" s="108"/>
    </row>
    <row r="576" spans="1:10" x14ac:dyDescent="0.3">
      <c r="A576" s="287" t="str">
        <f t="shared" si="24"/>
        <v>N</v>
      </c>
      <c r="B576" s="192" t="s">
        <v>60</v>
      </c>
      <c r="C576" s="151">
        <f t="shared" si="25"/>
        <v>0</v>
      </c>
      <c r="D576" s="193"/>
      <c r="E576" s="194"/>
      <c r="F576" s="195"/>
      <c r="G576" s="194"/>
      <c r="H576" s="108"/>
      <c r="I576" s="196">
        <f t="shared" si="26"/>
        <v>0</v>
      </c>
      <c r="J576" s="108"/>
    </row>
    <row r="577" spans="1:10" x14ac:dyDescent="0.3">
      <c r="A577" s="287" t="str">
        <f t="shared" si="24"/>
        <v>N</v>
      </c>
      <c r="B577" s="192" t="s">
        <v>60</v>
      </c>
      <c r="C577" s="151">
        <f t="shared" si="25"/>
        <v>0</v>
      </c>
      <c r="D577" s="193"/>
      <c r="E577" s="194"/>
      <c r="F577" s="195"/>
      <c r="G577" s="194"/>
      <c r="H577" s="108"/>
      <c r="I577" s="196">
        <f t="shared" si="26"/>
        <v>0</v>
      </c>
      <c r="J577" s="108"/>
    </row>
    <row r="578" spans="1:10" x14ac:dyDescent="0.3">
      <c r="A578" s="287" t="str">
        <f t="shared" si="24"/>
        <v>N</v>
      </c>
      <c r="B578" s="192" t="s">
        <v>60</v>
      </c>
      <c r="C578" s="151">
        <f t="shared" si="25"/>
        <v>0</v>
      </c>
      <c r="D578" s="193"/>
      <c r="E578" s="194"/>
      <c r="F578" s="195"/>
      <c r="G578" s="194"/>
      <c r="H578" s="108"/>
      <c r="I578" s="196">
        <f t="shared" si="26"/>
        <v>0</v>
      </c>
      <c r="J578" s="108"/>
    </row>
    <row r="579" spans="1:10" x14ac:dyDescent="0.3">
      <c r="A579" s="287" t="str">
        <f t="shared" si="24"/>
        <v>N</v>
      </c>
      <c r="B579" s="192" t="s">
        <v>60</v>
      </c>
      <c r="C579" s="151">
        <f t="shared" si="25"/>
        <v>0</v>
      </c>
      <c r="D579" s="193"/>
      <c r="E579" s="194"/>
      <c r="F579" s="195"/>
      <c r="G579" s="194"/>
      <c r="H579" s="108"/>
      <c r="I579" s="196">
        <f t="shared" si="26"/>
        <v>0</v>
      </c>
      <c r="J579" s="108"/>
    </row>
    <row r="580" spans="1:10" x14ac:dyDescent="0.3">
      <c r="A580" s="287" t="str">
        <f t="shared" si="24"/>
        <v>N</v>
      </c>
      <c r="B580" s="192" t="s">
        <v>60</v>
      </c>
      <c r="C580" s="151">
        <f t="shared" si="25"/>
        <v>0</v>
      </c>
      <c r="D580" s="193"/>
      <c r="E580" s="194"/>
      <c r="F580" s="195"/>
      <c r="G580" s="194"/>
      <c r="H580" s="108"/>
      <c r="I580" s="196">
        <f t="shared" si="26"/>
        <v>0</v>
      </c>
      <c r="J580" s="108"/>
    </row>
    <row r="581" spans="1:10" x14ac:dyDescent="0.3">
      <c r="A581" s="287" t="str">
        <f t="shared" si="24"/>
        <v>N</v>
      </c>
      <c r="B581" s="192" t="s">
        <v>60</v>
      </c>
      <c r="C581" s="151">
        <f t="shared" si="25"/>
        <v>0</v>
      </c>
      <c r="D581" s="193"/>
      <c r="E581" s="194"/>
      <c r="F581" s="195"/>
      <c r="G581" s="194"/>
      <c r="H581" s="108"/>
      <c r="I581" s="196">
        <f t="shared" si="26"/>
        <v>0</v>
      </c>
      <c r="J581" s="108"/>
    </row>
    <row r="582" spans="1:10" x14ac:dyDescent="0.3">
      <c r="A582" s="287" t="str">
        <f t="shared" si="24"/>
        <v>N</v>
      </c>
      <c r="B582" s="192" t="s">
        <v>60</v>
      </c>
      <c r="C582" s="151">
        <f t="shared" si="25"/>
        <v>0</v>
      </c>
      <c r="D582" s="193"/>
      <c r="E582" s="194"/>
      <c r="F582" s="195"/>
      <c r="G582" s="194"/>
      <c r="H582" s="108"/>
      <c r="I582" s="196">
        <f t="shared" si="26"/>
        <v>0</v>
      </c>
      <c r="J582" s="108"/>
    </row>
    <row r="583" spans="1:10" x14ac:dyDescent="0.3">
      <c r="A583" s="287" t="str">
        <f t="shared" ref="A583:A646" si="27">IF(H583&gt;0,"A","N")</f>
        <v>N</v>
      </c>
      <c r="B583" s="192" t="s">
        <v>60</v>
      </c>
      <c r="C583" s="151">
        <f t="shared" ref="C583:C646" si="28">LOOKUP(B583,podpolozky2,nazvypodpoloziek2)</f>
        <v>0</v>
      </c>
      <c r="D583" s="193"/>
      <c r="E583" s="194"/>
      <c r="F583" s="195"/>
      <c r="G583" s="194"/>
      <c r="H583" s="108"/>
      <c r="I583" s="196">
        <f t="shared" ref="I583:I646" si="29">H583-J583</f>
        <v>0</v>
      </c>
      <c r="J583" s="108"/>
    </row>
    <row r="584" spans="1:10" x14ac:dyDescent="0.3">
      <c r="A584" s="287" t="str">
        <f t="shared" si="27"/>
        <v>N</v>
      </c>
      <c r="B584" s="192" t="s">
        <v>60</v>
      </c>
      <c r="C584" s="151">
        <f t="shared" si="28"/>
        <v>0</v>
      </c>
      <c r="D584" s="193"/>
      <c r="E584" s="194"/>
      <c r="F584" s="195"/>
      <c r="G584" s="194"/>
      <c r="H584" s="108"/>
      <c r="I584" s="196">
        <f t="shared" si="29"/>
        <v>0</v>
      </c>
      <c r="J584" s="108"/>
    </row>
    <row r="585" spans="1:10" x14ac:dyDescent="0.3">
      <c r="A585" s="287" t="str">
        <f t="shared" si="27"/>
        <v>N</v>
      </c>
      <c r="B585" s="192" t="s">
        <v>60</v>
      </c>
      <c r="C585" s="151">
        <f t="shared" si="28"/>
        <v>0</v>
      </c>
      <c r="D585" s="193"/>
      <c r="E585" s="194"/>
      <c r="F585" s="195"/>
      <c r="G585" s="194"/>
      <c r="H585" s="108"/>
      <c r="I585" s="196">
        <f t="shared" si="29"/>
        <v>0</v>
      </c>
      <c r="J585" s="108"/>
    </row>
    <row r="586" spans="1:10" x14ac:dyDescent="0.3">
      <c r="A586" s="287" t="str">
        <f t="shared" si="27"/>
        <v>N</v>
      </c>
      <c r="B586" s="192" t="s">
        <v>60</v>
      </c>
      <c r="C586" s="151">
        <f t="shared" si="28"/>
        <v>0</v>
      </c>
      <c r="D586" s="193"/>
      <c r="E586" s="194"/>
      <c r="F586" s="195"/>
      <c r="G586" s="194"/>
      <c r="H586" s="108"/>
      <c r="I586" s="196">
        <f t="shared" si="29"/>
        <v>0</v>
      </c>
      <c r="J586" s="108"/>
    </row>
    <row r="587" spans="1:10" x14ac:dyDescent="0.3">
      <c r="A587" s="287" t="str">
        <f t="shared" si="27"/>
        <v>N</v>
      </c>
      <c r="B587" s="192" t="s">
        <v>60</v>
      </c>
      <c r="C587" s="151">
        <f t="shared" si="28"/>
        <v>0</v>
      </c>
      <c r="D587" s="193"/>
      <c r="E587" s="194"/>
      <c r="F587" s="195"/>
      <c r="G587" s="194"/>
      <c r="H587" s="108"/>
      <c r="I587" s="196">
        <f t="shared" si="29"/>
        <v>0</v>
      </c>
      <c r="J587" s="108"/>
    </row>
    <row r="588" spans="1:10" x14ac:dyDescent="0.3">
      <c r="A588" s="287" t="str">
        <f t="shared" si="27"/>
        <v>N</v>
      </c>
      <c r="B588" s="192" t="s">
        <v>60</v>
      </c>
      <c r="C588" s="151">
        <f t="shared" si="28"/>
        <v>0</v>
      </c>
      <c r="D588" s="193"/>
      <c r="E588" s="194"/>
      <c r="F588" s="195"/>
      <c r="G588" s="194"/>
      <c r="H588" s="108"/>
      <c r="I588" s="196">
        <f t="shared" si="29"/>
        <v>0</v>
      </c>
      <c r="J588" s="108"/>
    </row>
    <row r="589" spans="1:10" x14ac:dyDescent="0.3">
      <c r="A589" s="287" t="str">
        <f t="shared" si="27"/>
        <v>N</v>
      </c>
      <c r="B589" s="192" t="s">
        <v>60</v>
      </c>
      <c r="C589" s="151">
        <f t="shared" si="28"/>
        <v>0</v>
      </c>
      <c r="D589" s="193"/>
      <c r="E589" s="194"/>
      <c r="F589" s="195"/>
      <c r="G589" s="194"/>
      <c r="H589" s="108"/>
      <c r="I589" s="196">
        <f t="shared" si="29"/>
        <v>0</v>
      </c>
      <c r="J589" s="108"/>
    </row>
    <row r="590" spans="1:10" x14ac:dyDescent="0.3">
      <c r="A590" s="287" t="str">
        <f t="shared" si="27"/>
        <v>N</v>
      </c>
      <c r="B590" s="192" t="s">
        <v>60</v>
      </c>
      <c r="C590" s="151">
        <f t="shared" si="28"/>
        <v>0</v>
      </c>
      <c r="D590" s="193"/>
      <c r="E590" s="194"/>
      <c r="F590" s="195"/>
      <c r="G590" s="194"/>
      <c r="H590" s="108"/>
      <c r="I590" s="196">
        <f t="shared" si="29"/>
        <v>0</v>
      </c>
      <c r="J590" s="108"/>
    </row>
    <row r="591" spans="1:10" x14ac:dyDescent="0.3">
      <c r="A591" s="287" t="str">
        <f t="shared" si="27"/>
        <v>N</v>
      </c>
      <c r="B591" s="192" t="s">
        <v>60</v>
      </c>
      <c r="C591" s="151">
        <f t="shared" si="28"/>
        <v>0</v>
      </c>
      <c r="D591" s="193"/>
      <c r="E591" s="194"/>
      <c r="F591" s="195"/>
      <c r="G591" s="194"/>
      <c r="H591" s="108"/>
      <c r="I591" s="196">
        <f t="shared" si="29"/>
        <v>0</v>
      </c>
      <c r="J591" s="108"/>
    </row>
    <row r="592" spans="1:10" x14ac:dyDescent="0.3">
      <c r="A592" s="287" t="str">
        <f t="shared" si="27"/>
        <v>N</v>
      </c>
      <c r="B592" s="192" t="s">
        <v>60</v>
      </c>
      <c r="C592" s="151">
        <f t="shared" si="28"/>
        <v>0</v>
      </c>
      <c r="D592" s="193"/>
      <c r="E592" s="194"/>
      <c r="F592" s="195"/>
      <c r="G592" s="194"/>
      <c r="H592" s="108"/>
      <c r="I592" s="196">
        <f t="shared" si="29"/>
        <v>0</v>
      </c>
      <c r="J592" s="108"/>
    </row>
    <row r="593" spans="1:10" x14ac:dyDescent="0.3">
      <c r="A593" s="287" t="str">
        <f t="shared" si="27"/>
        <v>N</v>
      </c>
      <c r="B593" s="192" t="s">
        <v>60</v>
      </c>
      <c r="C593" s="151">
        <f t="shared" si="28"/>
        <v>0</v>
      </c>
      <c r="D593" s="193"/>
      <c r="E593" s="194"/>
      <c r="F593" s="195"/>
      <c r="G593" s="194"/>
      <c r="H593" s="108"/>
      <c r="I593" s="196">
        <f t="shared" si="29"/>
        <v>0</v>
      </c>
      <c r="J593" s="108"/>
    </row>
    <row r="594" spans="1:10" x14ac:dyDescent="0.3">
      <c r="A594" s="287" t="str">
        <f t="shared" si="27"/>
        <v>N</v>
      </c>
      <c r="B594" s="192" t="s">
        <v>60</v>
      </c>
      <c r="C594" s="151">
        <f t="shared" si="28"/>
        <v>0</v>
      </c>
      <c r="D594" s="193"/>
      <c r="E594" s="194"/>
      <c r="F594" s="195"/>
      <c r="G594" s="194"/>
      <c r="H594" s="108"/>
      <c r="I594" s="196">
        <f t="shared" si="29"/>
        <v>0</v>
      </c>
      <c r="J594" s="108"/>
    </row>
    <row r="595" spans="1:10" x14ac:dyDescent="0.3">
      <c r="A595" s="287" t="str">
        <f t="shared" si="27"/>
        <v>N</v>
      </c>
      <c r="B595" s="192" t="s">
        <v>60</v>
      </c>
      <c r="C595" s="151">
        <f t="shared" si="28"/>
        <v>0</v>
      </c>
      <c r="D595" s="193"/>
      <c r="E595" s="194"/>
      <c r="F595" s="195"/>
      <c r="G595" s="194"/>
      <c r="H595" s="108"/>
      <c r="I595" s="196">
        <f t="shared" si="29"/>
        <v>0</v>
      </c>
      <c r="J595" s="108"/>
    </row>
    <row r="596" spans="1:10" x14ac:dyDescent="0.3">
      <c r="A596" s="287" t="str">
        <f t="shared" si="27"/>
        <v>N</v>
      </c>
      <c r="B596" s="192" t="s">
        <v>60</v>
      </c>
      <c r="C596" s="151">
        <f t="shared" si="28"/>
        <v>0</v>
      </c>
      <c r="D596" s="193"/>
      <c r="E596" s="194"/>
      <c r="F596" s="195"/>
      <c r="G596" s="194"/>
      <c r="H596" s="108"/>
      <c r="I596" s="196">
        <f t="shared" si="29"/>
        <v>0</v>
      </c>
      <c r="J596" s="108"/>
    </row>
    <row r="597" spans="1:10" x14ac:dyDescent="0.3">
      <c r="A597" s="287" t="str">
        <f t="shared" si="27"/>
        <v>N</v>
      </c>
      <c r="B597" s="192" t="s">
        <v>60</v>
      </c>
      <c r="C597" s="151">
        <f t="shared" si="28"/>
        <v>0</v>
      </c>
      <c r="D597" s="193"/>
      <c r="E597" s="194"/>
      <c r="F597" s="195"/>
      <c r="G597" s="194"/>
      <c r="H597" s="108"/>
      <c r="I597" s="196">
        <f t="shared" si="29"/>
        <v>0</v>
      </c>
      <c r="J597" s="108"/>
    </row>
    <row r="598" spans="1:10" x14ac:dyDescent="0.3">
      <c r="A598" s="287" t="str">
        <f t="shared" si="27"/>
        <v>N</v>
      </c>
      <c r="B598" s="192" t="s">
        <v>60</v>
      </c>
      <c r="C598" s="151">
        <f t="shared" si="28"/>
        <v>0</v>
      </c>
      <c r="D598" s="193"/>
      <c r="E598" s="194"/>
      <c r="F598" s="195"/>
      <c r="G598" s="194"/>
      <c r="H598" s="108"/>
      <c r="I598" s="196">
        <f t="shared" si="29"/>
        <v>0</v>
      </c>
      <c r="J598" s="108"/>
    </row>
    <row r="599" spans="1:10" x14ac:dyDescent="0.3">
      <c r="A599" s="287" t="str">
        <f t="shared" si="27"/>
        <v>N</v>
      </c>
      <c r="B599" s="192" t="s">
        <v>60</v>
      </c>
      <c r="C599" s="151">
        <f t="shared" si="28"/>
        <v>0</v>
      </c>
      <c r="D599" s="193"/>
      <c r="E599" s="194"/>
      <c r="F599" s="195"/>
      <c r="G599" s="194"/>
      <c r="H599" s="108"/>
      <c r="I599" s="196">
        <f t="shared" si="29"/>
        <v>0</v>
      </c>
      <c r="J599" s="108"/>
    </row>
    <row r="600" spans="1:10" x14ac:dyDescent="0.3">
      <c r="A600" s="287" t="str">
        <f t="shared" si="27"/>
        <v>N</v>
      </c>
      <c r="B600" s="192" t="s">
        <v>60</v>
      </c>
      <c r="C600" s="151">
        <f t="shared" si="28"/>
        <v>0</v>
      </c>
      <c r="D600" s="193"/>
      <c r="E600" s="194"/>
      <c r="F600" s="195"/>
      <c r="G600" s="194"/>
      <c r="H600" s="108"/>
      <c r="I600" s="196">
        <f t="shared" si="29"/>
        <v>0</v>
      </c>
      <c r="J600" s="108"/>
    </row>
    <row r="601" spans="1:10" x14ac:dyDescent="0.3">
      <c r="A601" s="287" t="str">
        <f t="shared" si="27"/>
        <v>N</v>
      </c>
      <c r="B601" s="192" t="s">
        <v>60</v>
      </c>
      <c r="C601" s="151">
        <f t="shared" si="28"/>
        <v>0</v>
      </c>
      <c r="D601" s="193"/>
      <c r="E601" s="194"/>
      <c r="F601" s="195"/>
      <c r="G601" s="194"/>
      <c r="H601" s="108"/>
      <c r="I601" s="196">
        <f t="shared" si="29"/>
        <v>0</v>
      </c>
      <c r="J601" s="108"/>
    </row>
    <row r="602" spans="1:10" x14ac:dyDescent="0.3">
      <c r="A602" s="287" t="str">
        <f t="shared" si="27"/>
        <v>N</v>
      </c>
      <c r="B602" s="192" t="s">
        <v>60</v>
      </c>
      <c r="C602" s="151">
        <f t="shared" si="28"/>
        <v>0</v>
      </c>
      <c r="D602" s="193"/>
      <c r="E602" s="194"/>
      <c r="F602" s="195"/>
      <c r="G602" s="194"/>
      <c r="H602" s="108"/>
      <c r="I602" s="196">
        <f t="shared" si="29"/>
        <v>0</v>
      </c>
      <c r="J602" s="108"/>
    </row>
    <row r="603" spans="1:10" x14ac:dyDescent="0.3">
      <c r="A603" s="287" t="str">
        <f t="shared" si="27"/>
        <v>N</v>
      </c>
      <c r="B603" s="192" t="s">
        <v>60</v>
      </c>
      <c r="C603" s="151">
        <f t="shared" si="28"/>
        <v>0</v>
      </c>
      <c r="D603" s="193"/>
      <c r="E603" s="194"/>
      <c r="F603" s="195"/>
      <c r="G603" s="194"/>
      <c r="H603" s="108"/>
      <c r="I603" s="196">
        <f t="shared" si="29"/>
        <v>0</v>
      </c>
      <c r="J603" s="108"/>
    </row>
    <row r="604" spans="1:10" x14ac:dyDescent="0.3">
      <c r="A604" s="287" t="str">
        <f t="shared" si="27"/>
        <v>N</v>
      </c>
      <c r="B604" s="192" t="s">
        <v>60</v>
      </c>
      <c r="C604" s="151">
        <f t="shared" si="28"/>
        <v>0</v>
      </c>
      <c r="D604" s="193"/>
      <c r="E604" s="194"/>
      <c r="F604" s="195"/>
      <c r="G604" s="194"/>
      <c r="H604" s="108"/>
      <c r="I604" s="196">
        <f t="shared" si="29"/>
        <v>0</v>
      </c>
      <c r="J604" s="108"/>
    </row>
    <row r="605" spans="1:10" x14ac:dyDescent="0.3">
      <c r="A605" s="287" t="str">
        <f t="shared" si="27"/>
        <v>N</v>
      </c>
      <c r="B605" s="192" t="s">
        <v>60</v>
      </c>
      <c r="C605" s="151">
        <f t="shared" si="28"/>
        <v>0</v>
      </c>
      <c r="D605" s="193"/>
      <c r="E605" s="194"/>
      <c r="F605" s="195"/>
      <c r="G605" s="194"/>
      <c r="H605" s="108"/>
      <c r="I605" s="196">
        <f t="shared" si="29"/>
        <v>0</v>
      </c>
      <c r="J605" s="108"/>
    </row>
    <row r="606" spans="1:10" x14ac:dyDescent="0.3">
      <c r="A606" s="287" t="str">
        <f t="shared" si="27"/>
        <v>N</v>
      </c>
      <c r="B606" s="192" t="s">
        <v>60</v>
      </c>
      <c r="C606" s="151">
        <f t="shared" si="28"/>
        <v>0</v>
      </c>
      <c r="D606" s="193"/>
      <c r="E606" s="194"/>
      <c r="F606" s="195"/>
      <c r="G606" s="194"/>
      <c r="H606" s="108"/>
      <c r="I606" s="196">
        <f t="shared" si="29"/>
        <v>0</v>
      </c>
      <c r="J606" s="108"/>
    </row>
    <row r="607" spans="1:10" x14ac:dyDescent="0.3">
      <c r="A607" s="287" t="str">
        <f t="shared" si="27"/>
        <v>N</v>
      </c>
      <c r="B607" s="192" t="s">
        <v>60</v>
      </c>
      <c r="C607" s="151">
        <f t="shared" si="28"/>
        <v>0</v>
      </c>
      <c r="D607" s="193"/>
      <c r="E607" s="194"/>
      <c r="F607" s="195"/>
      <c r="G607" s="194"/>
      <c r="H607" s="108"/>
      <c r="I607" s="196">
        <f t="shared" si="29"/>
        <v>0</v>
      </c>
      <c r="J607" s="108"/>
    </row>
    <row r="608" spans="1:10" x14ac:dyDescent="0.3">
      <c r="A608" s="287" t="str">
        <f t="shared" si="27"/>
        <v>N</v>
      </c>
      <c r="B608" s="192" t="s">
        <v>60</v>
      </c>
      <c r="C608" s="151">
        <f t="shared" si="28"/>
        <v>0</v>
      </c>
      <c r="D608" s="193"/>
      <c r="E608" s="194"/>
      <c r="F608" s="195"/>
      <c r="G608" s="194"/>
      <c r="H608" s="108"/>
      <c r="I608" s="196">
        <f t="shared" si="29"/>
        <v>0</v>
      </c>
      <c r="J608" s="108"/>
    </row>
    <row r="609" spans="1:10" x14ac:dyDescent="0.3">
      <c r="A609" s="287" t="str">
        <f t="shared" si="27"/>
        <v>N</v>
      </c>
      <c r="B609" s="192" t="s">
        <v>60</v>
      </c>
      <c r="C609" s="151">
        <f t="shared" si="28"/>
        <v>0</v>
      </c>
      <c r="D609" s="193"/>
      <c r="E609" s="194"/>
      <c r="F609" s="195"/>
      <c r="G609" s="194"/>
      <c r="H609" s="108"/>
      <c r="I609" s="196">
        <f t="shared" si="29"/>
        <v>0</v>
      </c>
      <c r="J609" s="108"/>
    </row>
    <row r="610" spans="1:10" x14ac:dyDescent="0.3">
      <c r="A610" s="287" t="str">
        <f t="shared" si="27"/>
        <v>N</v>
      </c>
      <c r="B610" s="192" t="s">
        <v>60</v>
      </c>
      <c r="C610" s="151">
        <f t="shared" si="28"/>
        <v>0</v>
      </c>
      <c r="D610" s="193"/>
      <c r="E610" s="194"/>
      <c r="F610" s="195"/>
      <c r="G610" s="194"/>
      <c r="H610" s="108"/>
      <c r="I610" s="196">
        <f t="shared" si="29"/>
        <v>0</v>
      </c>
      <c r="J610" s="108"/>
    </row>
    <row r="611" spans="1:10" x14ac:dyDescent="0.3">
      <c r="A611" s="287" t="str">
        <f t="shared" si="27"/>
        <v>N</v>
      </c>
      <c r="B611" s="192" t="s">
        <v>60</v>
      </c>
      <c r="C611" s="151">
        <f t="shared" si="28"/>
        <v>0</v>
      </c>
      <c r="D611" s="193"/>
      <c r="E611" s="194"/>
      <c r="F611" s="195"/>
      <c r="G611" s="194"/>
      <c r="H611" s="108"/>
      <c r="I611" s="196">
        <f t="shared" si="29"/>
        <v>0</v>
      </c>
      <c r="J611" s="108"/>
    </row>
    <row r="612" spans="1:10" x14ac:dyDescent="0.3">
      <c r="A612" s="287" t="str">
        <f t="shared" si="27"/>
        <v>N</v>
      </c>
      <c r="B612" s="192" t="s">
        <v>60</v>
      </c>
      <c r="C612" s="151">
        <f t="shared" si="28"/>
        <v>0</v>
      </c>
      <c r="D612" s="193"/>
      <c r="E612" s="194"/>
      <c r="F612" s="195"/>
      <c r="G612" s="194"/>
      <c r="H612" s="108"/>
      <c r="I612" s="196">
        <f t="shared" si="29"/>
        <v>0</v>
      </c>
      <c r="J612" s="108"/>
    </row>
    <row r="613" spans="1:10" x14ac:dyDescent="0.3">
      <c r="A613" s="287" t="str">
        <f t="shared" si="27"/>
        <v>N</v>
      </c>
      <c r="B613" s="192" t="s">
        <v>60</v>
      </c>
      <c r="C613" s="151">
        <f t="shared" si="28"/>
        <v>0</v>
      </c>
      <c r="D613" s="193"/>
      <c r="E613" s="194"/>
      <c r="F613" s="195"/>
      <c r="G613" s="194"/>
      <c r="H613" s="108"/>
      <c r="I613" s="196">
        <f t="shared" si="29"/>
        <v>0</v>
      </c>
      <c r="J613" s="108"/>
    </row>
    <row r="614" spans="1:10" x14ac:dyDescent="0.3">
      <c r="A614" s="287" t="str">
        <f t="shared" si="27"/>
        <v>N</v>
      </c>
      <c r="B614" s="192" t="s">
        <v>60</v>
      </c>
      <c r="C614" s="151">
        <f t="shared" si="28"/>
        <v>0</v>
      </c>
      <c r="D614" s="193"/>
      <c r="E614" s="194"/>
      <c r="F614" s="195"/>
      <c r="G614" s="194"/>
      <c r="H614" s="108"/>
      <c r="I614" s="196">
        <f t="shared" si="29"/>
        <v>0</v>
      </c>
      <c r="J614" s="108"/>
    </row>
    <row r="615" spans="1:10" x14ac:dyDescent="0.3">
      <c r="A615" s="287" t="str">
        <f t="shared" si="27"/>
        <v>N</v>
      </c>
      <c r="B615" s="192" t="s">
        <v>60</v>
      </c>
      <c r="C615" s="151">
        <f t="shared" si="28"/>
        <v>0</v>
      </c>
      <c r="D615" s="193"/>
      <c r="E615" s="194"/>
      <c r="F615" s="195"/>
      <c r="G615" s="194"/>
      <c r="H615" s="108"/>
      <c r="I615" s="196">
        <f t="shared" si="29"/>
        <v>0</v>
      </c>
      <c r="J615" s="108"/>
    </row>
    <row r="616" spans="1:10" x14ac:dyDescent="0.3">
      <c r="A616" s="287" t="str">
        <f t="shared" si="27"/>
        <v>N</v>
      </c>
      <c r="B616" s="192" t="s">
        <v>60</v>
      </c>
      <c r="C616" s="151">
        <f t="shared" si="28"/>
        <v>0</v>
      </c>
      <c r="D616" s="193"/>
      <c r="E616" s="194"/>
      <c r="F616" s="195"/>
      <c r="G616" s="194"/>
      <c r="H616" s="108"/>
      <c r="I616" s="196">
        <f t="shared" si="29"/>
        <v>0</v>
      </c>
      <c r="J616" s="108"/>
    </row>
    <row r="617" spans="1:10" x14ac:dyDescent="0.3">
      <c r="A617" s="287" t="str">
        <f t="shared" si="27"/>
        <v>N</v>
      </c>
      <c r="B617" s="192" t="s">
        <v>60</v>
      </c>
      <c r="C617" s="151">
        <f t="shared" si="28"/>
        <v>0</v>
      </c>
      <c r="D617" s="193"/>
      <c r="E617" s="194"/>
      <c r="F617" s="195"/>
      <c r="G617" s="194"/>
      <c r="H617" s="108"/>
      <c r="I617" s="196">
        <f t="shared" si="29"/>
        <v>0</v>
      </c>
      <c r="J617" s="108"/>
    </row>
    <row r="618" spans="1:10" x14ac:dyDescent="0.3">
      <c r="A618" s="287" t="str">
        <f t="shared" si="27"/>
        <v>N</v>
      </c>
      <c r="B618" s="192" t="s">
        <v>60</v>
      </c>
      <c r="C618" s="151">
        <f t="shared" si="28"/>
        <v>0</v>
      </c>
      <c r="D618" s="193"/>
      <c r="E618" s="194"/>
      <c r="F618" s="195"/>
      <c r="G618" s="194"/>
      <c r="H618" s="108"/>
      <c r="I618" s="196">
        <f t="shared" si="29"/>
        <v>0</v>
      </c>
      <c r="J618" s="108"/>
    </row>
    <row r="619" spans="1:10" x14ac:dyDescent="0.3">
      <c r="A619" s="287" t="str">
        <f t="shared" si="27"/>
        <v>N</v>
      </c>
      <c r="B619" s="192" t="s">
        <v>60</v>
      </c>
      <c r="C619" s="151">
        <f t="shared" si="28"/>
        <v>0</v>
      </c>
      <c r="D619" s="193"/>
      <c r="E619" s="194"/>
      <c r="F619" s="195"/>
      <c r="G619" s="194"/>
      <c r="H619" s="108"/>
      <c r="I619" s="196">
        <f t="shared" si="29"/>
        <v>0</v>
      </c>
      <c r="J619" s="108"/>
    </row>
    <row r="620" spans="1:10" x14ac:dyDescent="0.3">
      <c r="A620" s="287" t="str">
        <f t="shared" si="27"/>
        <v>N</v>
      </c>
      <c r="B620" s="192" t="s">
        <v>60</v>
      </c>
      <c r="C620" s="151">
        <f t="shared" si="28"/>
        <v>0</v>
      </c>
      <c r="D620" s="193"/>
      <c r="E620" s="194"/>
      <c r="F620" s="195"/>
      <c r="G620" s="194"/>
      <c r="H620" s="108"/>
      <c r="I620" s="196">
        <f t="shared" si="29"/>
        <v>0</v>
      </c>
      <c r="J620" s="108"/>
    </row>
    <row r="621" spans="1:10" x14ac:dyDescent="0.3">
      <c r="A621" s="287" t="str">
        <f t="shared" si="27"/>
        <v>N</v>
      </c>
      <c r="B621" s="192" t="s">
        <v>60</v>
      </c>
      <c r="C621" s="151">
        <f t="shared" si="28"/>
        <v>0</v>
      </c>
      <c r="D621" s="193"/>
      <c r="E621" s="194"/>
      <c r="F621" s="195"/>
      <c r="G621" s="194"/>
      <c r="H621" s="108"/>
      <c r="I621" s="196">
        <f t="shared" si="29"/>
        <v>0</v>
      </c>
      <c r="J621" s="108"/>
    </row>
    <row r="622" spans="1:10" x14ac:dyDescent="0.3">
      <c r="A622" s="287" t="str">
        <f t="shared" si="27"/>
        <v>N</v>
      </c>
      <c r="B622" s="192" t="s">
        <v>60</v>
      </c>
      <c r="C622" s="151">
        <f t="shared" si="28"/>
        <v>0</v>
      </c>
      <c r="D622" s="193"/>
      <c r="E622" s="194"/>
      <c r="F622" s="195"/>
      <c r="G622" s="194"/>
      <c r="H622" s="108"/>
      <c r="I622" s="196">
        <f t="shared" si="29"/>
        <v>0</v>
      </c>
      <c r="J622" s="108"/>
    </row>
    <row r="623" spans="1:10" x14ac:dyDescent="0.3">
      <c r="A623" s="287" t="str">
        <f t="shared" si="27"/>
        <v>N</v>
      </c>
      <c r="B623" s="192" t="s">
        <v>60</v>
      </c>
      <c r="C623" s="151">
        <f t="shared" si="28"/>
        <v>0</v>
      </c>
      <c r="D623" s="193"/>
      <c r="E623" s="194"/>
      <c r="F623" s="195"/>
      <c r="G623" s="194"/>
      <c r="H623" s="108"/>
      <c r="I623" s="196">
        <f t="shared" si="29"/>
        <v>0</v>
      </c>
      <c r="J623" s="108"/>
    </row>
    <row r="624" spans="1:10" x14ac:dyDescent="0.3">
      <c r="A624" s="287" t="str">
        <f t="shared" si="27"/>
        <v>N</v>
      </c>
      <c r="B624" s="192" t="s">
        <v>60</v>
      </c>
      <c r="C624" s="151">
        <f t="shared" si="28"/>
        <v>0</v>
      </c>
      <c r="D624" s="193"/>
      <c r="E624" s="194"/>
      <c r="F624" s="195"/>
      <c r="G624" s="194"/>
      <c r="H624" s="108"/>
      <c r="I624" s="196">
        <f t="shared" si="29"/>
        <v>0</v>
      </c>
      <c r="J624" s="108"/>
    </row>
    <row r="625" spans="1:10" x14ac:dyDescent="0.3">
      <c r="A625" s="287" t="str">
        <f t="shared" si="27"/>
        <v>N</v>
      </c>
      <c r="B625" s="192" t="s">
        <v>60</v>
      </c>
      <c r="C625" s="151">
        <f t="shared" si="28"/>
        <v>0</v>
      </c>
      <c r="D625" s="193"/>
      <c r="E625" s="194"/>
      <c r="F625" s="195"/>
      <c r="G625" s="194"/>
      <c r="H625" s="108"/>
      <c r="I625" s="196">
        <f t="shared" si="29"/>
        <v>0</v>
      </c>
      <c r="J625" s="108"/>
    </row>
    <row r="626" spans="1:10" x14ac:dyDescent="0.3">
      <c r="A626" s="287" t="str">
        <f t="shared" si="27"/>
        <v>N</v>
      </c>
      <c r="B626" s="192" t="s">
        <v>60</v>
      </c>
      <c r="C626" s="151">
        <f t="shared" si="28"/>
        <v>0</v>
      </c>
      <c r="D626" s="193"/>
      <c r="E626" s="194"/>
      <c r="F626" s="195"/>
      <c r="G626" s="194"/>
      <c r="H626" s="108"/>
      <c r="I626" s="196">
        <f t="shared" si="29"/>
        <v>0</v>
      </c>
      <c r="J626" s="108"/>
    </row>
    <row r="627" spans="1:10" x14ac:dyDescent="0.3">
      <c r="A627" s="287" t="str">
        <f t="shared" si="27"/>
        <v>N</v>
      </c>
      <c r="B627" s="192" t="s">
        <v>60</v>
      </c>
      <c r="C627" s="151">
        <f t="shared" si="28"/>
        <v>0</v>
      </c>
      <c r="D627" s="193"/>
      <c r="E627" s="194"/>
      <c r="F627" s="195"/>
      <c r="G627" s="194"/>
      <c r="H627" s="108"/>
      <c r="I627" s="196">
        <f t="shared" si="29"/>
        <v>0</v>
      </c>
      <c r="J627" s="108"/>
    </row>
    <row r="628" spans="1:10" x14ac:dyDescent="0.3">
      <c r="A628" s="287" t="str">
        <f t="shared" si="27"/>
        <v>N</v>
      </c>
      <c r="B628" s="192" t="s">
        <v>60</v>
      </c>
      <c r="C628" s="151">
        <f t="shared" si="28"/>
        <v>0</v>
      </c>
      <c r="D628" s="193"/>
      <c r="E628" s="194"/>
      <c r="F628" s="195"/>
      <c r="G628" s="194"/>
      <c r="H628" s="108"/>
      <c r="I628" s="196">
        <f t="shared" si="29"/>
        <v>0</v>
      </c>
      <c r="J628" s="108"/>
    </row>
    <row r="629" spans="1:10" x14ac:dyDescent="0.3">
      <c r="A629" s="287" t="str">
        <f t="shared" si="27"/>
        <v>N</v>
      </c>
      <c r="B629" s="192" t="s">
        <v>60</v>
      </c>
      <c r="C629" s="151">
        <f t="shared" si="28"/>
        <v>0</v>
      </c>
      <c r="D629" s="193"/>
      <c r="E629" s="194"/>
      <c r="F629" s="195"/>
      <c r="G629" s="194"/>
      <c r="H629" s="108"/>
      <c r="I629" s="196">
        <f t="shared" si="29"/>
        <v>0</v>
      </c>
      <c r="J629" s="108"/>
    </row>
    <row r="630" spans="1:10" x14ac:dyDescent="0.3">
      <c r="A630" s="287" t="str">
        <f t="shared" si="27"/>
        <v>N</v>
      </c>
      <c r="B630" s="192" t="s">
        <v>60</v>
      </c>
      <c r="C630" s="151">
        <f t="shared" si="28"/>
        <v>0</v>
      </c>
      <c r="D630" s="193"/>
      <c r="E630" s="194"/>
      <c r="F630" s="195"/>
      <c r="G630" s="194"/>
      <c r="H630" s="108"/>
      <c r="I630" s="196">
        <f t="shared" si="29"/>
        <v>0</v>
      </c>
      <c r="J630" s="108"/>
    </row>
    <row r="631" spans="1:10" x14ac:dyDescent="0.3">
      <c r="A631" s="287" t="str">
        <f t="shared" si="27"/>
        <v>N</v>
      </c>
      <c r="B631" s="192" t="s">
        <v>60</v>
      </c>
      <c r="C631" s="151">
        <f t="shared" si="28"/>
        <v>0</v>
      </c>
      <c r="D631" s="193"/>
      <c r="E631" s="194"/>
      <c r="F631" s="195"/>
      <c r="G631" s="194"/>
      <c r="H631" s="108"/>
      <c r="I631" s="196">
        <f t="shared" si="29"/>
        <v>0</v>
      </c>
      <c r="J631" s="108"/>
    </row>
    <row r="632" spans="1:10" x14ac:dyDescent="0.3">
      <c r="A632" s="287" t="str">
        <f t="shared" si="27"/>
        <v>N</v>
      </c>
      <c r="B632" s="192" t="s">
        <v>60</v>
      </c>
      <c r="C632" s="151">
        <f t="shared" si="28"/>
        <v>0</v>
      </c>
      <c r="D632" s="193"/>
      <c r="E632" s="194"/>
      <c r="F632" s="195"/>
      <c r="G632" s="194"/>
      <c r="H632" s="108"/>
      <c r="I632" s="196">
        <f t="shared" si="29"/>
        <v>0</v>
      </c>
      <c r="J632" s="108"/>
    </row>
    <row r="633" spans="1:10" x14ac:dyDescent="0.3">
      <c r="A633" s="287" t="str">
        <f t="shared" si="27"/>
        <v>N</v>
      </c>
      <c r="B633" s="192" t="s">
        <v>60</v>
      </c>
      <c r="C633" s="151">
        <f t="shared" si="28"/>
        <v>0</v>
      </c>
      <c r="D633" s="193"/>
      <c r="E633" s="194"/>
      <c r="F633" s="195"/>
      <c r="G633" s="194"/>
      <c r="H633" s="108"/>
      <c r="I633" s="196">
        <f t="shared" si="29"/>
        <v>0</v>
      </c>
      <c r="J633" s="108"/>
    </row>
    <row r="634" spans="1:10" x14ac:dyDescent="0.3">
      <c r="A634" s="287" t="str">
        <f t="shared" si="27"/>
        <v>N</v>
      </c>
      <c r="B634" s="192" t="s">
        <v>60</v>
      </c>
      <c r="C634" s="151">
        <f t="shared" si="28"/>
        <v>0</v>
      </c>
      <c r="D634" s="193"/>
      <c r="E634" s="194"/>
      <c r="F634" s="195"/>
      <c r="G634" s="194"/>
      <c r="H634" s="108"/>
      <c r="I634" s="196">
        <f t="shared" si="29"/>
        <v>0</v>
      </c>
      <c r="J634" s="108"/>
    </row>
    <row r="635" spans="1:10" x14ac:dyDescent="0.3">
      <c r="A635" s="287" t="str">
        <f t="shared" si="27"/>
        <v>N</v>
      </c>
      <c r="B635" s="192" t="s">
        <v>60</v>
      </c>
      <c r="C635" s="151">
        <f t="shared" si="28"/>
        <v>0</v>
      </c>
      <c r="D635" s="193"/>
      <c r="E635" s="194"/>
      <c r="F635" s="195"/>
      <c r="G635" s="194"/>
      <c r="H635" s="108"/>
      <c r="I635" s="196">
        <f t="shared" si="29"/>
        <v>0</v>
      </c>
      <c r="J635" s="108"/>
    </row>
    <row r="636" spans="1:10" x14ac:dyDescent="0.3">
      <c r="A636" s="287" t="str">
        <f t="shared" si="27"/>
        <v>N</v>
      </c>
      <c r="B636" s="192" t="s">
        <v>60</v>
      </c>
      <c r="C636" s="151">
        <f t="shared" si="28"/>
        <v>0</v>
      </c>
      <c r="D636" s="193"/>
      <c r="E636" s="194"/>
      <c r="F636" s="195"/>
      <c r="G636" s="194"/>
      <c r="H636" s="108"/>
      <c r="I636" s="196">
        <f t="shared" si="29"/>
        <v>0</v>
      </c>
      <c r="J636" s="108"/>
    </row>
    <row r="637" spans="1:10" x14ac:dyDescent="0.3">
      <c r="A637" s="287" t="str">
        <f t="shared" si="27"/>
        <v>N</v>
      </c>
      <c r="B637" s="192" t="s">
        <v>60</v>
      </c>
      <c r="C637" s="151">
        <f t="shared" si="28"/>
        <v>0</v>
      </c>
      <c r="D637" s="193"/>
      <c r="E637" s="194"/>
      <c r="F637" s="195"/>
      <c r="G637" s="194"/>
      <c r="H637" s="108"/>
      <c r="I637" s="196">
        <f t="shared" si="29"/>
        <v>0</v>
      </c>
      <c r="J637" s="108"/>
    </row>
    <row r="638" spans="1:10" x14ac:dyDescent="0.3">
      <c r="A638" s="287" t="str">
        <f t="shared" si="27"/>
        <v>N</v>
      </c>
      <c r="B638" s="192" t="s">
        <v>60</v>
      </c>
      <c r="C638" s="151">
        <f t="shared" si="28"/>
        <v>0</v>
      </c>
      <c r="D638" s="193"/>
      <c r="E638" s="194"/>
      <c r="F638" s="195"/>
      <c r="G638" s="194"/>
      <c r="H638" s="108"/>
      <c r="I638" s="196">
        <f t="shared" si="29"/>
        <v>0</v>
      </c>
      <c r="J638" s="108"/>
    </row>
    <row r="639" spans="1:10" x14ac:dyDescent="0.3">
      <c r="A639" s="287" t="str">
        <f t="shared" si="27"/>
        <v>N</v>
      </c>
      <c r="B639" s="192" t="s">
        <v>60</v>
      </c>
      <c r="C639" s="151">
        <f t="shared" si="28"/>
        <v>0</v>
      </c>
      <c r="D639" s="193"/>
      <c r="E639" s="194"/>
      <c r="F639" s="195"/>
      <c r="G639" s="194"/>
      <c r="H639" s="108"/>
      <c r="I639" s="196">
        <f t="shared" si="29"/>
        <v>0</v>
      </c>
      <c r="J639" s="108"/>
    </row>
    <row r="640" spans="1:10" x14ac:dyDescent="0.3">
      <c r="A640" s="287" t="str">
        <f t="shared" si="27"/>
        <v>N</v>
      </c>
      <c r="B640" s="192" t="s">
        <v>60</v>
      </c>
      <c r="C640" s="151">
        <f t="shared" si="28"/>
        <v>0</v>
      </c>
      <c r="D640" s="193"/>
      <c r="E640" s="194"/>
      <c r="F640" s="195"/>
      <c r="G640" s="194"/>
      <c r="H640" s="108"/>
      <c r="I640" s="196">
        <f t="shared" si="29"/>
        <v>0</v>
      </c>
      <c r="J640" s="108"/>
    </row>
    <row r="641" spans="1:10" x14ac:dyDescent="0.3">
      <c r="A641" s="287" t="str">
        <f t="shared" si="27"/>
        <v>N</v>
      </c>
      <c r="B641" s="192" t="s">
        <v>60</v>
      </c>
      <c r="C641" s="151">
        <f t="shared" si="28"/>
        <v>0</v>
      </c>
      <c r="D641" s="193"/>
      <c r="E641" s="194"/>
      <c r="F641" s="195"/>
      <c r="G641" s="194"/>
      <c r="H641" s="108"/>
      <c r="I641" s="196">
        <f t="shared" si="29"/>
        <v>0</v>
      </c>
      <c r="J641" s="108"/>
    </row>
    <row r="642" spans="1:10" x14ac:dyDescent="0.3">
      <c r="A642" s="287" t="str">
        <f t="shared" si="27"/>
        <v>N</v>
      </c>
      <c r="B642" s="192" t="s">
        <v>60</v>
      </c>
      <c r="C642" s="151">
        <f t="shared" si="28"/>
        <v>0</v>
      </c>
      <c r="D642" s="193"/>
      <c r="E642" s="194"/>
      <c r="F642" s="195"/>
      <c r="G642" s="194"/>
      <c r="H642" s="108"/>
      <c r="I642" s="196">
        <f t="shared" si="29"/>
        <v>0</v>
      </c>
      <c r="J642" s="108"/>
    </row>
    <row r="643" spans="1:10" x14ac:dyDescent="0.3">
      <c r="A643" s="287" t="str">
        <f t="shared" si="27"/>
        <v>N</v>
      </c>
      <c r="B643" s="192" t="s">
        <v>60</v>
      </c>
      <c r="C643" s="151">
        <f t="shared" si="28"/>
        <v>0</v>
      </c>
      <c r="D643" s="193"/>
      <c r="E643" s="194"/>
      <c r="F643" s="195"/>
      <c r="G643" s="194"/>
      <c r="H643" s="108"/>
      <c r="I643" s="196">
        <f t="shared" si="29"/>
        <v>0</v>
      </c>
      <c r="J643" s="108"/>
    </row>
    <row r="644" spans="1:10" x14ac:dyDescent="0.3">
      <c r="A644" s="287" t="str">
        <f t="shared" si="27"/>
        <v>N</v>
      </c>
      <c r="B644" s="192" t="s">
        <v>60</v>
      </c>
      <c r="C644" s="151">
        <f t="shared" si="28"/>
        <v>0</v>
      </c>
      <c r="D644" s="193"/>
      <c r="E644" s="194"/>
      <c r="F644" s="195"/>
      <c r="G644" s="194"/>
      <c r="H644" s="108"/>
      <c r="I644" s="196">
        <f t="shared" si="29"/>
        <v>0</v>
      </c>
      <c r="J644" s="108"/>
    </row>
    <row r="645" spans="1:10" x14ac:dyDescent="0.3">
      <c r="A645" s="287" t="str">
        <f t="shared" si="27"/>
        <v>N</v>
      </c>
      <c r="B645" s="192" t="s">
        <v>60</v>
      </c>
      <c r="C645" s="151">
        <f t="shared" si="28"/>
        <v>0</v>
      </c>
      <c r="D645" s="193"/>
      <c r="E645" s="194"/>
      <c r="F645" s="195"/>
      <c r="G645" s="194"/>
      <c r="H645" s="108"/>
      <c r="I645" s="196">
        <f t="shared" si="29"/>
        <v>0</v>
      </c>
      <c r="J645" s="108"/>
    </row>
    <row r="646" spans="1:10" x14ac:dyDescent="0.3">
      <c r="A646" s="287" t="str">
        <f t="shared" si="27"/>
        <v>N</v>
      </c>
      <c r="B646" s="192" t="s">
        <v>60</v>
      </c>
      <c r="C646" s="151">
        <f t="shared" si="28"/>
        <v>0</v>
      </c>
      <c r="D646" s="193"/>
      <c r="E646" s="194"/>
      <c r="F646" s="195"/>
      <c r="G646" s="194"/>
      <c r="H646" s="108"/>
      <c r="I646" s="196">
        <f t="shared" si="29"/>
        <v>0</v>
      </c>
      <c r="J646" s="108"/>
    </row>
    <row r="647" spans="1:10" x14ac:dyDescent="0.3">
      <c r="A647" s="287" t="str">
        <f t="shared" ref="A647:A710" si="30">IF(H647&gt;0,"A","N")</f>
        <v>N</v>
      </c>
      <c r="B647" s="192" t="s">
        <v>60</v>
      </c>
      <c r="C647" s="151">
        <f t="shared" ref="C647:C710" si="31">LOOKUP(B647,podpolozky2,nazvypodpoloziek2)</f>
        <v>0</v>
      </c>
      <c r="D647" s="193"/>
      <c r="E647" s="194"/>
      <c r="F647" s="195"/>
      <c r="G647" s="194"/>
      <c r="H647" s="108"/>
      <c r="I647" s="196">
        <f t="shared" ref="I647:I710" si="32">H647-J647</f>
        <v>0</v>
      </c>
      <c r="J647" s="108"/>
    </row>
    <row r="648" spans="1:10" x14ac:dyDescent="0.3">
      <c r="A648" s="287" t="str">
        <f t="shared" si="30"/>
        <v>N</v>
      </c>
      <c r="B648" s="192" t="s">
        <v>60</v>
      </c>
      <c r="C648" s="151">
        <f t="shared" si="31"/>
        <v>0</v>
      </c>
      <c r="D648" s="193"/>
      <c r="E648" s="194"/>
      <c r="F648" s="195"/>
      <c r="G648" s="194"/>
      <c r="H648" s="108"/>
      <c r="I648" s="196">
        <f t="shared" si="32"/>
        <v>0</v>
      </c>
      <c r="J648" s="108"/>
    </row>
    <row r="649" spans="1:10" x14ac:dyDescent="0.3">
      <c r="A649" s="287" t="str">
        <f t="shared" si="30"/>
        <v>N</v>
      </c>
      <c r="B649" s="192" t="s">
        <v>60</v>
      </c>
      <c r="C649" s="151">
        <f t="shared" si="31"/>
        <v>0</v>
      </c>
      <c r="D649" s="193"/>
      <c r="E649" s="194"/>
      <c r="F649" s="195"/>
      <c r="G649" s="194"/>
      <c r="H649" s="108"/>
      <c r="I649" s="196">
        <f t="shared" si="32"/>
        <v>0</v>
      </c>
      <c r="J649" s="108"/>
    </row>
    <row r="650" spans="1:10" x14ac:dyDescent="0.3">
      <c r="A650" s="287" t="str">
        <f t="shared" si="30"/>
        <v>N</v>
      </c>
      <c r="B650" s="192" t="s">
        <v>60</v>
      </c>
      <c r="C650" s="151">
        <f t="shared" si="31"/>
        <v>0</v>
      </c>
      <c r="D650" s="193"/>
      <c r="E650" s="194"/>
      <c r="F650" s="195"/>
      <c r="G650" s="194"/>
      <c r="H650" s="108"/>
      <c r="I650" s="196">
        <f t="shared" si="32"/>
        <v>0</v>
      </c>
      <c r="J650" s="108"/>
    </row>
    <row r="651" spans="1:10" x14ac:dyDescent="0.3">
      <c r="A651" s="287" t="str">
        <f t="shared" si="30"/>
        <v>N</v>
      </c>
      <c r="B651" s="192" t="s">
        <v>60</v>
      </c>
      <c r="C651" s="151">
        <f t="shared" si="31"/>
        <v>0</v>
      </c>
      <c r="D651" s="193"/>
      <c r="E651" s="194"/>
      <c r="F651" s="195"/>
      <c r="G651" s="194"/>
      <c r="H651" s="108"/>
      <c r="I651" s="196">
        <f t="shared" si="32"/>
        <v>0</v>
      </c>
      <c r="J651" s="108"/>
    </row>
    <row r="652" spans="1:10" x14ac:dyDescent="0.3">
      <c r="A652" s="287" t="str">
        <f t="shared" si="30"/>
        <v>N</v>
      </c>
      <c r="B652" s="192" t="s">
        <v>60</v>
      </c>
      <c r="C652" s="151">
        <f t="shared" si="31"/>
        <v>0</v>
      </c>
      <c r="D652" s="193"/>
      <c r="E652" s="194"/>
      <c r="F652" s="195"/>
      <c r="G652" s="194"/>
      <c r="H652" s="108"/>
      <c r="I652" s="196">
        <f t="shared" si="32"/>
        <v>0</v>
      </c>
      <c r="J652" s="108"/>
    </row>
    <row r="653" spans="1:10" x14ac:dyDescent="0.3">
      <c r="A653" s="287" t="str">
        <f t="shared" si="30"/>
        <v>N</v>
      </c>
      <c r="B653" s="192" t="s">
        <v>60</v>
      </c>
      <c r="C653" s="151">
        <f t="shared" si="31"/>
        <v>0</v>
      </c>
      <c r="D653" s="193"/>
      <c r="E653" s="194"/>
      <c r="F653" s="195"/>
      <c r="G653" s="194"/>
      <c r="H653" s="108"/>
      <c r="I653" s="196">
        <f t="shared" si="32"/>
        <v>0</v>
      </c>
      <c r="J653" s="108"/>
    </row>
    <row r="654" spans="1:10" x14ac:dyDescent="0.3">
      <c r="A654" s="287" t="str">
        <f t="shared" si="30"/>
        <v>N</v>
      </c>
      <c r="B654" s="192" t="s">
        <v>60</v>
      </c>
      <c r="C654" s="151">
        <f t="shared" si="31"/>
        <v>0</v>
      </c>
      <c r="D654" s="193"/>
      <c r="E654" s="194"/>
      <c r="F654" s="195"/>
      <c r="G654" s="194"/>
      <c r="H654" s="108"/>
      <c r="I654" s="196">
        <f t="shared" si="32"/>
        <v>0</v>
      </c>
      <c r="J654" s="108"/>
    </row>
    <row r="655" spans="1:10" x14ac:dyDescent="0.3">
      <c r="A655" s="287" t="str">
        <f t="shared" si="30"/>
        <v>N</v>
      </c>
      <c r="B655" s="192" t="s">
        <v>60</v>
      </c>
      <c r="C655" s="151">
        <f t="shared" si="31"/>
        <v>0</v>
      </c>
      <c r="D655" s="193"/>
      <c r="E655" s="194"/>
      <c r="F655" s="195"/>
      <c r="G655" s="194"/>
      <c r="H655" s="108"/>
      <c r="I655" s="196">
        <f t="shared" si="32"/>
        <v>0</v>
      </c>
      <c r="J655" s="108"/>
    </row>
    <row r="656" spans="1:10" x14ac:dyDescent="0.3">
      <c r="A656" s="287" t="str">
        <f t="shared" si="30"/>
        <v>N</v>
      </c>
      <c r="B656" s="192" t="s">
        <v>60</v>
      </c>
      <c r="C656" s="151">
        <f t="shared" si="31"/>
        <v>0</v>
      </c>
      <c r="D656" s="193"/>
      <c r="E656" s="194"/>
      <c r="F656" s="195"/>
      <c r="G656" s="194"/>
      <c r="H656" s="108"/>
      <c r="I656" s="196">
        <f t="shared" si="32"/>
        <v>0</v>
      </c>
      <c r="J656" s="108"/>
    </row>
    <row r="657" spans="1:10" x14ac:dyDescent="0.3">
      <c r="A657" s="287" t="str">
        <f t="shared" si="30"/>
        <v>N</v>
      </c>
      <c r="B657" s="192" t="s">
        <v>60</v>
      </c>
      <c r="C657" s="151">
        <f t="shared" si="31"/>
        <v>0</v>
      </c>
      <c r="D657" s="193"/>
      <c r="E657" s="194"/>
      <c r="F657" s="195"/>
      <c r="G657" s="194"/>
      <c r="H657" s="108"/>
      <c r="I657" s="196">
        <f t="shared" si="32"/>
        <v>0</v>
      </c>
      <c r="J657" s="108"/>
    </row>
    <row r="658" spans="1:10" x14ac:dyDescent="0.3">
      <c r="A658" s="287" t="str">
        <f t="shared" si="30"/>
        <v>N</v>
      </c>
      <c r="B658" s="192" t="s">
        <v>60</v>
      </c>
      <c r="C658" s="151">
        <f t="shared" si="31"/>
        <v>0</v>
      </c>
      <c r="D658" s="193"/>
      <c r="E658" s="194"/>
      <c r="F658" s="195"/>
      <c r="G658" s="194"/>
      <c r="H658" s="108"/>
      <c r="I658" s="196">
        <f t="shared" si="32"/>
        <v>0</v>
      </c>
      <c r="J658" s="108"/>
    </row>
    <row r="659" spans="1:10" x14ac:dyDescent="0.3">
      <c r="A659" s="287" t="str">
        <f t="shared" si="30"/>
        <v>N</v>
      </c>
      <c r="B659" s="192" t="s">
        <v>60</v>
      </c>
      <c r="C659" s="151">
        <f t="shared" si="31"/>
        <v>0</v>
      </c>
      <c r="D659" s="193"/>
      <c r="E659" s="194"/>
      <c r="F659" s="195"/>
      <c r="G659" s="194"/>
      <c r="H659" s="108"/>
      <c r="I659" s="196">
        <f t="shared" si="32"/>
        <v>0</v>
      </c>
      <c r="J659" s="108"/>
    </row>
    <row r="660" spans="1:10" x14ac:dyDescent="0.3">
      <c r="A660" s="287" t="str">
        <f t="shared" si="30"/>
        <v>N</v>
      </c>
      <c r="B660" s="192" t="s">
        <v>60</v>
      </c>
      <c r="C660" s="151">
        <f t="shared" si="31"/>
        <v>0</v>
      </c>
      <c r="D660" s="193"/>
      <c r="E660" s="194"/>
      <c r="F660" s="195"/>
      <c r="G660" s="194"/>
      <c r="H660" s="108"/>
      <c r="I660" s="196">
        <f t="shared" si="32"/>
        <v>0</v>
      </c>
      <c r="J660" s="108"/>
    </row>
    <row r="661" spans="1:10" x14ac:dyDescent="0.3">
      <c r="A661" s="287" t="str">
        <f t="shared" si="30"/>
        <v>N</v>
      </c>
      <c r="B661" s="192" t="s">
        <v>60</v>
      </c>
      <c r="C661" s="151">
        <f t="shared" si="31"/>
        <v>0</v>
      </c>
      <c r="D661" s="193"/>
      <c r="E661" s="194"/>
      <c r="F661" s="195"/>
      <c r="G661" s="194"/>
      <c r="H661" s="108"/>
      <c r="I661" s="196">
        <f t="shared" si="32"/>
        <v>0</v>
      </c>
      <c r="J661" s="108"/>
    </row>
    <row r="662" spans="1:10" x14ac:dyDescent="0.3">
      <c r="A662" s="287" t="str">
        <f t="shared" si="30"/>
        <v>N</v>
      </c>
      <c r="B662" s="192" t="s">
        <v>60</v>
      </c>
      <c r="C662" s="151">
        <f t="shared" si="31"/>
        <v>0</v>
      </c>
      <c r="D662" s="193"/>
      <c r="E662" s="194"/>
      <c r="F662" s="195"/>
      <c r="G662" s="194"/>
      <c r="H662" s="108"/>
      <c r="I662" s="196">
        <f t="shared" si="32"/>
        <v>0</v>
      </c>
      <c r="J662" s="108"/>
    </row>
    <row r="663" spans="1:10" x14ac:dyDescent="0.3">
      <c r="A663" s="287" t="str">
        <f t="shared" si="30"/>
        <v>N</v>
      </c>
      <c r="B663" s="192" t="s">
        <v>60</v>
      </c>
      <c r="C663" s="151">
        <f t="shared" si="31"/>
        <v>0</v>
      </c>
      <c r="D663" s="193"/>
      <c r="E663" s="194"/>
      <c r="F663" s="195"/>
      <c r="G663" s="194"/>
      <c r="H663" s="108"/>
      <c r="I663" s="196">
        <f t="shared" si="32"/>
        <v>0</v>
      </c>
      <c r="J663" s="108"/>
    </row>
    <row r="664" spans="1:10" x14ac:dyDescent="0.3">
      <c r="A664" s="287" t="str">
        <f t="shared" si="30"/>
        <v>N</v>
      </c>
      <c r="B664" s="192" t="s">
        <v>60</v>
      </c>
      <c r="C664" s="151">
        <f t="shared" si="31"/>
        <v>0</v>
      </c>
      <c r="D664" s="193"/>
      <c r="E664" s="194"/>
      <c r="F664" s="195"/>
      <c r="G664" s="194"/>
      <c r="H664" s="108"/>
      <c r="I664" s="196">
        <f t="shared" si="32"/>
        <v>0</v>
      </c>
      <c r="J664" s="108"/>
    </row>
    <row r="665" spans="1:10" x14ac:dyDescent="0.3">
      <c r="A665" s="287" t="str">
        <f t="shared" si="30"/>
        <v>N</v>
      </c>
      <c r="B665" s="192" t="s">
        <v>60</v>
      </c>
      <c r="C665" s="151">
        <f t="shared" si="31"/>
        <v>0</v>
      </c>
      <c r="D665" s="193"/>
      <c r="E665" s="194"/>
      <c r="F665" s="195"/>
      <c r="G665" s="194"/>
      <c r="H665" s="108"/>
      <c r="I665" s="196">
        <f t="shared" si="32"/>
        <v>0</v>
      </c>
      <c r="J665" s="108"/>
    </row>
    <row r="666" spans="1:10" x14ac:dyDescent="0.3">
      <c r="A666" s="287" t="str">
        <f t="shared" si="30"/>
        <v>N</v>
      </c>
      <c r="B666" s="192" t="s">
        <v>60</v>
      </c>
      <c r="C666" s="151">
        <f t="shared" si="31"/>
        <v>0</v>
      </c>
      <c r="D666" s="193"/>
      <c r="E666" s="194"/>
      <c r="F666" s="195"/>
      <c r="G666" s="194"/>
      <c r="H666" s="108"/>
      <c r="I666" s="196">
        <f t="shared" si="32"/>
        <v>0</v>
      </c>
      <c r="J666" s="108"/>
    </row>
    <row r="667" spans="1:10" x14ac:dyDescent="0.3">
      <c r="A667" s="287" t="str">
        <f t="shared" si="30"/>
        <v>N</v>
      </c>
      <c r="B667" s="192" t="s">
        <v>60</v>
      </c>
      <c r="C667" s="151">
        <f t="shared" si="31"/>
        <v>0</v>
      </c>
      <c r="D667" s="193"/>
      <c r="E667" s="194"/>
      <c r="F667" s="195"/>
      <c r="G667" s="194"/>
      <c r="H667" s="108"/>
      <c r="I667" s="196">
        <f t="shared" si="32"/>
        <v>0</v>
      </c>
      <c r="J667" s="108"/>
    </row>
    <row r="668" spans="1:10" x14ac:dyDescent="0.3">
      <c r="A668" s="287" t="str">
        <f t="shared" si="30"/>
        <v>N</v>
      </c>
      <c r="B668" s="192" t="s">
        <v>60</v>
      </c>
      <c r="C668" s="151">
        <f t="shared" si="31"/>
        <v>0</v>
      </c>
      <c r="D668" s="193"/>
      <c r="E668" s="194"/>
      <c r="F668" s="195"/>
      <c r="G668" s="194"/>
      <c r="H668" s="108"/>
      <c r="I668" s="196">
        <f t="shared" si="32"/>
        <v>0</v>
      </c>
      <c r="J668" s="108"/>
    </row>
    <row r="669" spans="1:10" x14ac:dyDescent="0.3">
      <c r="A669" s="287" t="str">
        <f t="shared" si="30"/>
        <v>N</v>
      </c>
      <c r="B669" s="192" t="s">
        <v>60</v>
      </c>
      <c r="C669" s="151">
        <f t="shared" si="31"/>
        <v>0</v>
      </c>
      <c r="D669" s="193"/>
      <c r="E669" s="194"/>
      <c r="F669" s="195"/>
      <c r="G669" s="194"/>
      <c r="H669" s="108"/>
      <c r="I669" s="196">
        <f t="shared" si="32"/>
        <v>0</v>
      </c>
      <c r="J669" s="108"/>
    </row>
    <row r="670" spans="1:10" x14ac:dyDescent="0.3">
      <c r="A670" s="287" t="str">
        <f t="shared" si="30"/>
        <v>N</v>
      </c>
      <c r="B670" s="192" t="s">
        <v>60</v>
      </c>
      <c r="C670" s="151">
        <f t="shared" si="31"/>
        <v>0</v>
      </c>
      <c r="D670" s="193"/>
      <c r="E670" s="194"/>
      <c r="F670" s="195"/>
      <c r="G670" s="194"/>
      <c r="H670" s="108"/>
      <c r="I670" s="196">
        <f t="shared" si="32"/>
        <v>0</v>
      </c>
      <c r="J670" s="108"/>
    </row>
    <row r="671" spans="1:10" x14ac:dyDescent="0.3">
      <c r="A671" s="287" t="str">
        <f t="shared" si="30"/>
        <v>N</v>
      </c>
      <c r="B671" s="192" t="s">
        <v>60</v>
      </c>
      <c r="C671" s="151">
        <f t="shared" si="31"/>
        <v>0</v>
      </c>
      <c r="D671" s="193"/>
      <c r="E671" s="194"/>
      <c r="F671" s="195"/>
      <c r="G671" s="194"/>
      <c r="H671" s="108"/>
      <c r="I671" s="196">
        <f t="shared" si="32"/>
        <v>0</v>
      </c>
      <c r="J671" s="108"/>
    </row>
    <row r="672" spans="1:10" x14ac:dyDescent="0.3">
      <c r="A672" s="287" t="str">
        <f t="shared" si="30"/>
        <v>N</v>
      </c>
      <c r="B672" s="192" t="s">
        <v>60</v>
      </c>
      <c r="C672" s="151">
        <f t="shared" si="31"/>
        <v>0</v>
      </c>
      <c r="D672" s="193"/>
      <c r="E672" s="194"/>
      <c r="F672" s="195"/>
      <c r="G672" s="194"/>
      <c r="H672" s="108"/>
      <c r="I672" s="196">
        <f t="shared" si="32"/>
        <v>0</v>
      </c>
      <c r="J672" s="108"/>
    </row>
    <row r="673" spans="1:10" x14ac:dyDescent="0.3">
      <c r="A673" s="287" t="str">
        <f t="shared" si="30"/>
        <v>N</v>
      </c>
      <c r="B673" s="192" t="s">
        <v>60</v>
      </c>
      <c r="C673" s="151">
        <f t="shared" si="31"/>
        <v>0</v>
      </c>
      <c r="D673" s="193"/>
      <c r="E673" s="194"/>
      <c r="F673" s="195"/>
      <c r="G673" s="194"/>
      <c r="H673" s="108"/>
      <c r="I673" s="196">
        <f t="shared" si="32"/>
        <v>0</v>
      </c>
      <c r="J673" s="108"/>
    </row>
    <row r="674" spans="1:10" x14ac:dyDescent="0.3">
      <c r="A674" s="287" t="str">
        <f t="shared" si="30"/>
        <v>N</v>
      </c>
      <c r="B674" s="192" t="s">
        <v>60</v>
      </c>
      <c r="C674" s="151">
        <f t="shared" si="31"/>
        <v>0</v>
      </c>
      <c r="D674" s="193"/>
      <c r="E674" s="194"/>
      <c r="F674" s="195"/>
      <c r="G674" s="194"/>
      <c r="H674" s="108"/>
      <c r="I674" s="196">
        <f t="shared" si="32"/>
        <v>0</v>
      </c>
      <c r="J674" s="108"/>
    </row>
    <row r="675" spans="1:10" x14ac:dyDescent="0.3">
      <c r="A675" s="287" t="str">
        <f t="shared" si="30"/>
        <v>N</v>
      </c>
      <c r="B675" s="192" t="s">
        <v>60</v>
      </c>
      <c r="C675" s="151">
        <f t="shared" si="31"/>
        <v>0</v>
      </c>
      <c r="D675" s="193"/>
      <c r="E675" s="194"/>
      <c r="F675" s="195"/>
      <c r="G675" s="194"/>
      <c r="H675" s="108"/>
      <c r="I675" s="196">
        <f t="shared" si="32"/>
        <v>0</v>
      </c>
      <c r="J675" s="108"/>
    </row>
    <row r="676" spans="1:10" x14ac:dyDescent="0.3">
      <c r="A676" s="287" t="str">
        <f t="shared" si="30"/>
        <v>N</v>
      </c>
      <c r="B676" s="192" t="s">
        <v>60</v>
      </c>
      <c r="C676" s="151">
        <f t="shared" si="31"/>
        <v>0</v>
      </c>
      <c r="D676" s="193"/>
      <c r="E676" s="194"/>
      <c r="F676" s="195"/>
      <c r="G676" s="194"/>
      <c r="H676" s="108"/>
      <c r="I676" s="196">
        <f t="shared" si="32"/>
        <v>0</v>
      </c>
      <c r="J676" s="108"/>
    </row>
    <row r="677" spans="1:10" x14ac:dyDescent="0.3">
      <c r="A677" s="287" t="str">
        <f t="shared" si="30"/>
        <v>N</v>
      </c>
      <c r="B677" s="192" t="s">
        <v>60</v>
      </c>
      <c r="C677" s="151">
        <f t="shared" si="31"/>
        <v>0</v>
      </c>
      <c r="D677" s="193"/>
      <c r="E677" s="194"/>
      <c r="F677" s="195"/>
      <c r="G677" s="194"/>
      <c r="H677" s="108"/>
      <c r="I677" s="196">
        <f t="shared" si="32"/>
        <v>0</v>
      </c>
      <c r="J677" s="108"/>
    </row>
    <row r="678" spans="1:10" x14ac:dyDescent="0.3">
      <c r="A678" s="287" t="str">
        <f t="shared" si="30"/>
        <v>N</v>
      </c>
      <c r="B678" s="192" t="s">
        <v>60</v>
      </c>
      <c r="C678" s="151">
        <f t="shared" si="31"/>
        <v>0</v>
      </c>
      <c r="D678" s="193"/>
      <c r="E678" s="194"/>
      <c r="F678" s="195"/>
      <c r="G678" s="194"/>
      <c r="H678" s="108"/>
      <c r="I678" s="196">
        <f t="shared" si="32"/>
        <v>0</v>
      </c>
      <c r="J678" s="108"/>
    </row>
    <row r="679" spans="1:10" x14ac:dyDescent="0.3">
      <c r="A679" s="287" t="str">
        <f t="shared" si="30"/>
        <v>N</v>
      </c>
      <c r="B679" s="192" t="s">
        <v>60</v>
      </c>
      <c r="C679" s="151">
        <f t="shared" si="31"/>
        <v>0</v>
      </c>
      <c r="D679" s="193"/>
      <c r="E679" s="194"/>
      <c r="F679" s="195"/>
      <c r="G679" s="194"/>
      <c r="H679" s="108"/>
      <c r="I679" s="196">
        <f t="shared" si="32"/>
        <v>0</v>
      </c>
      <c r="J679" s="108"/>
    </row>
    <row r="680" spans="1:10" x14ac:dyDescent="0.3">
      <c r="A680" s="287" t="str">
        <f t="shared" si="30"/>
        <v>N</v>
      </c>
      <c r="B680" s="192" t="s">
        <v>60</v>
      </c>
      <c r="C680" s="151">
        <f t="shared" si="31"/>
        <v>0</v>
      </c>
      <c r="D680" s="193"/>
      <c r="E680" s="194"/>
      <c r="F680" s="195"/>
      <c r="G680" s="194"/>
      <c r="H680" s="108"/>
      <c r="I680" s="196">
        <f t="shared" si="32"/>
        <v>0</v>
      </c>
      <c r="J680" s="108"/>
    </row>
    <row r="681" spans="1:10" x14ac:dyDescent="0.3">
      <c r="A681" s="287" t="str">
        <f t="shared" si="30"/>
        <v>N</v>
      </c>
      <c r="B681" s="192" t="s">
        <v>60</v>
      </c>
      <c r="C681" s="151">
        <f t="shared" si="31"/>
        <v>0</v>
      </c>
      <c r="D681" s="193"/>
      <c r="E681" s="194"/>
      <c r="F681" s="195"/>
      <c r="G681" s="194"/>
      <c r="H681" s="108"/>
      <c r="I681" s="196">
        <f t="shared" si="32"/>
        <v>0</v>
      </c>
      <c r="J681" s="108"/>
    </row>
    <row r="682" spans="1:10" x14ac:dyDescent="0.3">
      <c r="A682" s="287" t="str">
        <f t="shared" si="30"/>
        <v>N</v>
      </c>
      <c r="B682" s="192" t="s">
        <v>60</v>
      </c>
      <c r="C682" s="151">
        <f t="shared" si="31"/>
        <v>0</v>
      </c>
      <c r="D682" s="193"/>
      <c r="E682" s="194"/>
      <c r="F682" s="195"/>
      <c r="G682" s="194"/>
      <c r="H682" s="108"/>
      <c r="I682" s="196">
        <f t="shared" si="32"/>
        <v>0</v>
      </c>
      <c r="J682" s="108"/>
    </row>
    <row r="683" spans="1:10" x14ac:dyDescent="0.3">
      <c r="A683" s="287" t="str">
        <f t="shared" si="30"/>
        <v>N</v>
      </c>
      <c r="B683" s="192" t="s">
        <v>60</v>
      </c>
      <c r="C683" s="151">
        <f t="shared" si="31"/>
        <v>0</v>
      </c>
      <c r="D683" s="193"/>
      <c r="E683" s="194"/>
      <c r="F683" s="195"/>
      <c r="G683" s="194"/>
      <c r="H683" s="108"/>
      <c r="I683" s="196">
        <f t="shared" si="32"/>
        <v>0</v>
      </c>
      <c r="J683" s="108"/>
    </row>
    <row r="684" spans="1:10" x14ac:dyDescent="0.3">
      <c r="A684" s="287" t="str">
        <f t="shared" si="30"/>
        <v>N</v>
      </c>
      <c r="B684" s="192" t="s">
        <v>60</v>
      </c>
      <c r="C684" s="151">
        <f t="shared" si="31"/>
        <v>0</v>
      </c>
      <c r="D684" s="193"/>
      <c r="E684" s="194"/>
      <c r="F684" s="195"/>
      <c r="G684" s="194"/>
      <c r="H684" s="108"/>
      <c r="I684" s="196">
        <f t="shared" si="32"/>
        <v>0</v>
      </c>
      <c r="J684" s="108"/>
    </row>
    <row r="685" spans="1:10" x14ac:dyDescent="0.3">
      <c r="A685" s="287" t="str">
        <f t="shared" si="30"/>
        <v>N</v>
      </c>
      <c r="B685" s="192" t="s">
        <v>60</v>
      </c>
      <c r="C685" s="151">
        <f t="shared" si="31"/>
        <v>0</v>
      </c>
      <c r="D685" s="193"/>
      <c r="E685" s="194"/>
      <c r="F685" s="195"/>
      <c r="G685" s="194"/>
      <c r="H685" s="108"/>
      <c r="I685" s="196">
        <f t="shared" si="32"/>
        <v>0</v>
      </c>
      <c r="J685" s="108"/>
    </row>
    <row r="686" spans="1:10" x14ac:dyDescent="0.3">
      <c r="A686" s="287" t="str">
        <f t="shared" si="30"/>
        <v>N</v>
      </c>
      <c r="B686" s="192" t="s">
        <v>60</v>
      </c>
      <c r="C686" s="151">
        <f t="shared" si="31"/>
        <v>0</v>
      </c>
      <c r="D686" s="193"/>
      <c r="E686" s="194"/>
      <c r="F686" s="195"/>
      <c r="G686" s="194"/>
      <c r="H686" s="108"/>
      <c r="I686" s="196">
        <f t="shared" si="32"/>
        <v>0</v>
      </c>
      <c r="J686" s="108"/>
    </row>
    <row r="687" spans="1:10" x14ac:dyDescent="0.3">
      <c r="A687" s="287" t="str">
        <f t="shared" si="30"/>
        <v>N</v>
      </c>
      <c r="B687" s="192" t="s">
        <v>60</v>
      </c>
      <c r="C687" s="151">
        <f t="shared" si="31"/>
        <v>0</v>
      </c>
      <c r="D687" s="193"/>
      <c r="E687" s="194"/>
      <c r="F687" s="195"/>
      <c r="G687" s="194"/>
      <c r="H687" s="108"/>
      <c r="I687" s="196">
        <f t="shared" si="32"/>
        <v>0</v>
      </c>
      <c r="J687" s="108"/>
    </row>
    <row r="688" spans="1:10" x14ac:dyDescent="0.3">
      <c r="A688" s="287" t="str">
        <f t="shared" si="30"/>
        <v>N</v>
      </c>
      <c r="B688" s="192" t="s">
        <v>60</v>
      </c>
      <c r="C688" s="151">
        <f t="shared" si="31"/>
        <v>0</v>
      </c>
      <c r="D688" s="193"/>
      <c r="E688" s="194"/>
      <c r="F688" s="195"/>
      <c r="G688" s="194"/>
      <c r="H688" s="108"/>
      <c r="I688" s="196">
        <f t="shared" si="32"/>
        <v>0</v>
      </c>
      <c r="J688" s="108"/>
    </row>
    <row r="689" spans="1:10" x14ac:dyDescent="0.3">
      <c r="A689" s="287" t="str">
        <f t="shared" si="30"/>
        <v>N</v>
      </c>
      <c r="B689" s="192" t="s">
        <v>60</v>
      </c>
      <c r="C689" s="151">
        <f t="shared" si="31"/>
        <v>0</v>
      </c>
      <c r="D689" s="193"/>
      <c r="E689" s="194"/>
      <c r="F689" s="195"/>
      <c r="G689" s="194"/>
      <c r="H689" s="108"/>
      <c r="I689" s="196">
        <f t="shared" si="32"/>
        <v>0</v>
      </c>
      <c r="J689" s="108"/>
    </row>
    <row r="690" spans="1:10" x14ac:dyDescent="0.3">
      <c r="A690" s="287" t="str">
        <f t="shared" si="30"/>
        <v>N</v>
      </c>
      <c r="B690" s="192" t="s">
        <v>60</v>
      </c>
      <c r="C690" s="151">
        <f t="shared" si="31"/>
        <v>0</v>
      </c>
      <c r="D690" s="193"/>
      <c r="E690" s="194"/>
      <c r="F690" s="195"/>
      <c r="G690" s="194"/>
      <c r="H690" s="108"/>
      <c r="I690" s="196">
        <f t="shared" si="32"/>
        <v>0</v>
      </c>
      <c r="J690" s="108"/>
    </row>
    <row r="691" spans="1:10" x14ac:dyDescent="0.3">
      <c r="A691" s="287" t="str">
        <f t="shared" si="30"/>
        <v>N</v>
      </c>
      <c r="B691" s="192" t="s">
        <v>60</v>
      </c>
      <c r="C691" s="151">
        <f t="shared" si="31"/>
        <v>0</v>
      </c>
      <c r="D691" s="193"/>
      <c r="E691" s="194"/>
      <c r="F691" s="195"/>
      <c r="G691" s="194"/>
      <c r="H691" s="108"/>
      <c r="I691" s="196">
        <f t="shared" si="32"/>
        <v>0</v>
      </c>
      <c r="J691" s="108"/>
    </row>
    <row r="692" spans="1:10" x14ac:dyDescent="0.3">
      <c r="A692" s="287" t="str">
        <f t="shared" si="30"/>
        <v>N</v>
      </c>
      <c r="B692" s="192" t="s">
        <v>60</v>
      </c>
      <c r="C692" s="151">
        <f t="shared" si="31"/>
        <v>0</v>
      </c>
      <c r="D692" s="193"/>
      <c r="E692" s="194"/>
      <c r="F692" s="195"/>
      <c r="G692" s="194"/>
      <c r="H692" s="108"/>
      <c r="I692" s="196">
        <f t="shared" si="32"/>
        <v>0</v>
      </c>
      <c r="J692" s="108"/>
    </row>
    <row r="693" spans="1:10" x14ac:dyDescent="0.3">
      <c r="A693" s="287" t="str">
        <f t="shared" si="30"/>
        <v>N</v>
      </c>
      <c r="B693" s="192" t="s">
        <v>60</v>
      </c>
      <c r="C693" s="151">
        <f t="shared" si="31"/>
        <v>0</v>
      </c>
      <c r="D693" s="193"/>
      <c r="E693" s="194"/>
      <c r="F693" s="195"/>
      <c r="G693" s="194"/>
      <c r="H693" s="108"/>
      <c r="I693" s="196">
        <f t="shared" si="32"/>
        <v>0</v>
      </c>
      <c r="J693" s="108"/>
    </row>
    <row r="694" spans="1:10" x14ac:dyDescent="0.3">
      <c r="A694" s="287" t="str">
        <f t="shared" si="30"/>
        <v>N</v>
      </c>
      <c r="B694" s="192" t="s">
        <v>60</v>
      </c>
      <c r="C694" s="151">
        <f t="shared" si="31"/>
        <v>0</v>
      </c>
      <c r="D694" s="193"/>
      <c r="E694" s="194"/>
      <c r="F694" s="195"/>
      <c r="G694" s="194"/>
      <c r="H694" s="108"/>
      <c r="I694" s="196">
        <f t="shared" si="32"/>
        <v>0</v>
      </c>
      <c r="J694" s="108"/>
    </row>
    <row r="695" spans="1:10" x14ac:dyDescent="0.3">
      <c r="A695" s="287" t="str">
        <f t="shared" si="30"/>
        <v>N</v>
      </c>
      <c r="B695" s="192" t="s">
        <v>60</v>
      </c>
      <c r="C695" s="151">
        <f t="shared" si="31"/>
        <v>0</v>
      </c>
      <c r="D695" s="193"/>
      <c r="E695" s="194"/>
      <c r="F695" s="195"/>
      <c r="G695" s="194"/>
      <c r="H695" s="108"/>
      <c r="I695" s="196">
        <f t="shared" si="32"/>
        <v>0</v>
      </c>
      <c r="J695" s="108"/>
    </row>
    <row r="696" spans="1:10" x14ac:dyDescent="0.3">
      <c r="A696" s="287" t="str">
        <f t="shared" si="30"/>
        <v>N</v>
      </c>
      <c r="B696" s="192" t="s">
        <v>60</v>
      </c>
      <c r="C696" s="151">
        <f t="shared" si="31"/>
        <v>0</v>
      </c>
      <c r="D696" s="193"/>
      <c r="E696" s="194"/>
      <c r="F696" s="195"/>
      <c r="G696" s="194"/>
      <c r="H696" s="108"/>
      <c r="I696" s="196">
        <f t="shared" si="32"/>
        <v>0</v>
      </c>
      <c r="J696" s="108"/>
    </row>
    <row r="697" spans="1:10" x14ac:dyDescent="0.3">
      <c r="A697" s="287" t="str">
        <f t="shared" si="30"/>
        <v>N</v>
      </c>
      <c r="B697" s="192" t="s">
        <v>60</v>
      </c>
      <c r="C697" s="151">
        <f t="shared" si="31"/>
        <v>0</v>
      </c>
      <c r="D697" s="193"/>
      <c r="E697" s="194"/>
      <c r="F697" s="195"/>
      <c r="G697" s="194"/>
      <c r="H697" s="108"/>
      <c r="I697" s="196">
        <f t="shared" si="32"/>
        <v>0</v>
      </c>
      <c r="J697" s="108"/>
    </row>
    <row r="698" spans="1:10" x14ac:dyDescent="0.3">
      <c r="A698" s="287" t="str">
        <f t="shared" si="30"/>
        <v>N</v>
      </c>
      <c r="B698" s="192" t="s">
        <v>60</v>
      </c>
      <c r="C698" s="151">
        <f t="shared" si="31"/>
        <v>0</v>
      </c>
      <c r="D698" s="193"/>
      <c r="E698" s="194"/>
      <c r="F698" s="195"/>
      <c r="G698" s="194"/>
      <c r="H698" s="108"/>
      <c r="I698" s="196">
        <f t="shared" si="32"/>
        <v>0</v>
      </c>
      <c r="J698" s="108"/>
    </row>
    <row r="699" spans="1:10" x14ac:dyDescent="0.3">
      <c r="A699" s="287" t="str">
        <f t="shared" si="30"/>
        <v>N</v>
      </c>
      <c r="B699" s="192" t="s">
        <v>60</v>
      </c>
      <c r="C699" s="151">
        <f t="shared" si="31"/>
        <v>0</v>
      </c>
      <c r="D699" s="193"/>
      <c r="E699" s="194"/>
      <c r="F699" s="195"/>
      <c r="G699" s="194"/>
      <c r="H699" s="108"/>
      <c r="I699" s="196">
        <f t="shared" si="32"/>
        <v>0</v>
      </c>
      <c r="J699" s="108"/>
    </row>
    <row r="700" spans="1:10" x14ac:dyDescent="0.3">
      <c r="A700" s="287" t="str">
        <f t="shared" si="30"/>
        <v>N</v>
      </c>
      <c r="B700" s="192" t="s">
        <v>60</v>
      </c>
      <c r="C700" s="151">
        <f t="shared" si="31"/>
        <v>0</v>
      </c>
      <c r="D700" s="193"/>
      <c r="E700" s="194"/>
      <c r="F700" s="195"/>
      <c r="G700" s="194"/>
      <c r="H700" s="108"/>
      <c r="I700" s="196">
        <f t="shared" si="32"/>
        <v>0</v>
      </c>
      <c r="J700" s="108"/>
    </row>
    <row r="701" spans="1:10" x14ac:dyDescent="0.3">
      <c r="A701" s="287" t="str">
        <f t="shared" si="30"/>
        <v>N</v>
      </c>
      <c r="B701" s="192" t="s">
        <v>60</v>
      </c>
      <c r="C701" s="151">
        <f t="shared" si="31"/>
        <v>0</v>
      </c>
      <c r="D701" s="193"/>
      <c r="E701" s="194"/>
      <c r="F701" s="195"/>
      <c r="G701" s="194"/>
      <c r="H701" s="108"/>
      <c r="I701" s="196">
        <f t="shared" si="32"/>
        <v>0</v>
      </c>
      <c r="J701" s="108"/>
    </row>
    <row r="702" spans="1:10" x14ac:dyDescent="0.3">
      <c r="A702" s="287" t="str">
        <f t="shared" si="30"/>
        <v>N</v>
      </c>
      <c r="B702" s="192" t="s">
        <v>60</v>
      </c>
      <c r="C702" s="151">
        <f t="shared" si="31"/>
        <v>0</v>
      </c>
      <c r="D702" s="193"/>
      <c r="E702" s="194"/>
      <c r="F702" s="195"/>
      <c r="G702" s="194"/>
      <c r="H702" s="108"/>
      <c r="I702" s="196">
        <f t="shared" si="32"/>
        <v>0</v>
      </c>
      <c r="J702" s="108"/>
    </row>
    <row r="703" spans="1:10" x14ac:dyDescent="0.3">
      <c r="A703" s="287" t="str">
        <f t="shared" si="30"/>
        <v>N</v>
      </c>
      <c r="B703" s="192" t="s">
        <v>60</v>
      </c>
      <c r="C703" s="151">
        <f t="shared" si="31"/>
        <v>0</v>
      </c>
      <c r="D703" s="193"/>
      <c r="E703" s="194"/>
      <c r="F703" s="195"/>
      <c r="G703" s="194"/>
      <c r="H703" s="108"/>
      <c r="I703" s="196">
        <f t="shared" si="32"/>
        <v>0</v>
      </c>
      <c r="J703" s="108"/>
    </row>
    <row r="704" spans="1:10" x14ac:dyDescent="0.3">
      <c r="A704" s="287" t="str">
        <f t="shared" si="30"/>
        <v>N</v>
      </c>
      <c r="B704" s="192" t="s">
        <v>60</v>
      </c>
      <c r="C704" s="151">
        <f t="shared" si="31"/>
        <v>0</v>
      </c>
      <c r="D704" s="193"/>
      <c r="E704" s="194"/>
      <c r="F704" s="195"/>
      <c r="G704" s="194"/>
      <c r="H704" s="108"/>
      <c r="I704" s="196">
        <f t="shared" si="32"/>
        <v>0</v>
      </c>
      <c r="J704" s="108"/>
    </row>
    <row r="705" spans="1:10" x14ac:dyDescent="0.3">
      <c r="A705" s="287" t="str">
        <f t="shared" si="30"/>
        <v>N</v>
      </c>
      <c r="B705" s="192" t="s">
        <v>60</v>
      </c>
      <c r="C705" s="151">
        <f t="shared" si="31"/>
        <v>0</v>
      </c>
      <c r="D705" s="193"/>
      <c r="E705" s="194"/>
      <c r="F705" s="195"/>
      <c r="G705" s="194"/>
      <c r="H705" s="108"/>
      <c r="I705" s="196">
        <f t="shared" si="32"/>
        <v>0</v>
      </c>
      <c r="J705" s="108"/>
    </row>
    <row r="706" spans="1:10" x14ac:dyDescent="0.3">
      <c r="A706" s="287" t="str">
        <f t="shared" si="30"/>
        <v>N</v>
      </c>
      <c r="B706" s="192" t="s">
        <v>60</v>
      </c>
      <c r="C706" s="151">
        <f t="shared" si="31"/>
        <v>0</v>
      </c>
      <c r="D706" s="193"/>
      <c r="E706" s="194"/>
      <c r="F706" s="195"/>
      <c r="G706" s="194"/>
      <c r="H706" s="108"/>
      <c r="I706" s="196">
        <f t="shared" si="32"/>
        <v>0</v>
      </c>
      <c r="J706" s="108"/>
    </row>
    <row r="707" spans="1:10" x14ac:dyDescent="0.3">
      <c r="A707" s="287" t="str">
        <f t="shared" si="30"/>
        <v>N</v>
      </c>
      <c r="B707" s="192" t="s">
        <v>60</v>
      </c>
      <c r="C707" s="151">
        <f t="shared" si="31"/>
        <v>0</v>
      </c>
      <c r="D707" s="193"/>
      <c r="E707" s="194"/>
      <c r="F707" s="195"/>
      <c r="G707" s="194"/>
      <c r="H707" s="108"/>
      <c r="I707" s="196">
        <f t="shared" si="32"/>
        <v>0</v>
      </c>
      <c r="J707" s="108"/>
    </row>
    <row r="708" spans="1:10" x14ac:dyDescent="0.3">
      <c r="A708" s="287" t="str">
        <f t="shared" si="30"/>
        <v>N</v>
      </c>
      <c r="B708" s="192" t="s">
        <v>60</v>
      </c>
      <c r="C708" s="151">
        <f t="shared" si="31"/>
        <v>0</v>
      </c>
      <c r="D708" s="193"/>
      <c r="E708" s="194"/>
      <c r="F708" s="195"/>
      <c r="G708" s="194"/>
      <c r="H708" s="108"/>
      <c r="I708" s="196">
        <f t="shared" si="32"/>
        <v>0</v>
      </c>
      <c r="J708" s="108"/>
    </row>
    <row r="709" spans="1:10" x14ac:dyDescent="0.3">
      <c r="A709" s="287" t="str">
        <f t="shared" si="30"/>
        <v>N</v>
      </c>
      <c r="B709" s="192" t="s">
        <v>60</v>
      </c>
      <c r="C709" s="151">
        <f t="shared" si="31"/>
        <v>0</v>
      </c>
      <c r="D709" s="193"/>
      <c r="E709" s="194"/>
      <c r="F709" s="195"/>
      <c r="G709" s="194"/>
      <c r="H709" s="108"/>
      <c r="I709" s="196">
        <f t="shared" si="32"/>
        <v>0</v>
      </c>
      <c r="J709" s="108"/>
    </row>
    <row r="710" spans="1:10" x14ac:dyDescent="0.3">
      <c r="A710" s="287" t="str">
        <f t="shared" si="30"/>
        <v>N</v>
      </c>
      <c r="B710" s="192" t="s">
        <v>60</v>
      </c>
      <c r="C710" s="151">
        <f t="shared" si="31"/>
        <v>0</v>
      </c>
      <c r="D710" s="193"/>
      <c r="E710" s="194"/>
      <c r="F710" s="195"/>
      <c r="G710" s="194"/>
      <c r="H710" s="108"/>
      <c r="I710" s="196">
        <f t="shared" si="32"/>
        <v>0</v>
      </c>
      <c r="J710" s="108"/>
    </row>
    <row r="711" spans="1:10" x14ac:dyDescent="0.3">
      <c r="A711" s="287" t="str">
        <f t="shared" ref="A711:A774" si="33">IF(H711&gt;0,"A","N")</f>
        <v>N</v>
      </c>
      <c r="B711" s="192" t="s">
        <v>60</v>
      </c>
      <c r="C711" s="151">
        <f t="shared" ref="C711:C774" si="34">LOOKUP(B711,podpolozky2,nazvypodpoloziek2)</f>
        <v>0</v>
      </c>
      <c r="D711" s="193"/>
      <c r="E711" s="194"/>
      <c r="F711" s="195"/>
      <c r="G711" s="194"/>
      <c r="H711" s="108"/>
      <c r="I711" s="196">
        <f t="shared" ref="I711:I774" si="35">H711-J711</f>
        <v>0</v>
      </c>
      <c r="J711" s="108"/>
    </row>
    <row r="712" spans="1:10" x14ac:dyDescent="0.3">
      <c r="A712" s="287" t="str">
        <f t="shared" si="33"/>
        <v>N</v>
      </c>
      <c r="B712" s="192" t="s">
        <v>60</v>
      </c>
      <c r="C712" s="151">
        <f t="shared" si="34"/>
        <v>0</v>
      </c>
      <c r="D712" s="193"/>
      <c r="E712" s="194"/>
      <c r="F712" s="195"/>
      <c r="G712" s="194"/>
      <c r="H712" s="108"/>
      <c r="I712" s="196">
        <f t="shared" si="35"/>
        <v>0</v>
      </c>
      <c r="J712" s="108"/>
    </row>
    <row r="713" spans="1:10" x14ac:dyDescent="0.3">
      <c r="A713" s="287" t="str">
        <f t="shared" si="33"/>
        <v>N</v>
      </c>
      <c r="B713" s="192" t="s">
        <v>60</v>
      </c>
      <c r="C713" s="151">
        <f t="shared" si="34"/>
        <v>0</v>
      </c>
      <c r="D713" s="193"/>
      <c r="E713" s="194"/>
      <c r="F713" s="195"/>
      <c r="G713" s="194"/>
      <c r="H713" s="108"/>
      <c r="I713" s="196">
        <f t="shared" si="35"/>
        <v>0</v>
      </c>
      <c r="J713" s="108"/>
    </row>
    <row r="714" spans="1:10" x14ac:dyDescent="0.3">
      <c r="A714" s="287" t="str">
        <f t="shared" si="33"/>
        <v>N</v>
      </c>
      <c r="B714" s="192" t="s">
        <v>60</v>
      </c>
      <c r="C714" s="151">
        <f t="shared" si="34"/>
        <v>0</v>
      </c>
      <c r="D714" s="193"/>
      <c r="E714" s="194"/>
      <c r="F714" s="195"/>
      <c r="G714" s="194"/>
      <c r="H714" s="108"/>
      <c r="I714" s="196">
        <f t="shared" si="35"/>
        <v>0</v>
      </c>
      <c r="J714" s="108"/>
    </row>
    <row r="715" spans="1:10" x14ac:dyDescent="0.3">
      <c r="A715" s="287" t="str">
        <f t="shared" si="33"/>
        <v>N</v>
      </c>
      <c r="B715" s="192" t="s">
        <v>60</v>
      </c>
      <c r="C715" s="151">
        <f t="shared" si="34"/>
        <v>0</v>
      </c>
      <c r="D715" s="193"/>
      <c r="E715" s="194"/>
      <c r="F715" s="195"/>
      <c r="G715" s="194"/>
      <c r="H715" s="108"/>
      <c r="I715" s="196">
        <f t="shared" si="35"/>
        <v>0</v>
      </c>
      <c r="J715" s="108"/>
    </row>
    <row r="716" spans="1:10" x14ac:dyDescent="0.3">
      <c r="A716" s="287" t="str">
        <f t="shared" si="33"/>
        <v>N</v>
      </c>
      <c r="B716" s="192" t="s">
        <v>60</v>
      </c>
      <c r="C716" s="151">
        <f t="shared" si="34"/>
        <v>0</v>
      </c>
      <c r="D716" s="193"/>
      <c r="E716" s="194"/>
      <c r="F716" s="195"/>
      <c r="G716" s="194"/>
      <c r="H716" s="108"/>
      <c r="I716" s="196">
        <f t="shared" si="35"/>
        <v>0</v>
      </c>
      <c r="J716" s="108"/>
    </row>
    <row r="717" spans="1:10" x14ac:dyDescent="0.3">
      <c r="A717" s="287" t="str">
        <f t="shared" si="33"/>
        <v>N</v>
      </c>
      <c r="B717" s="192" t="s">
        <v>60</v>
      </c>
      <c r="C717" s="151">
        <f t="shared" si="34"/>
        <v>0</v>
      </c>
      <c r="D717" s="193"/>
      <c r="E717" s="194"/>
      <c r="F717" s="195"/>
      <c r="G717" s="194"/>
      <c r="H717" s="108"/>
      <c r="I717" s="196">
        <f t="shared" si="35"/>
        <v>0</v>
      </c>
      <c r="J717" s="108"/>
    </row>
    <row r="718" spans="1:10" x14ac:dyDescent="0.3">
      <c r="A718" s="287" t="str">
        <f t="shared" si="33"/>
        <v>N</v>
      </c>
      <c r="B718" s="192" t="s">
        <v>60</v>
      </c>
      <c r="C718" s="151">
        <f t="shared" si="34"/>
        <v>0</v>
      </c>
      <c r="D718" s="193"/>
      <c r="E718" s="194"/>
      <c r="F718" s="195"/>
      <c r="G718" s="194"/>
      <c r="H718" s="108"/>
      <c r="I718" s="196">
        <f t="shared" si="35"/>
        <v>0</v>
      </c>
      <c r="J718" s="108"/>
    </row>
    <row r="719" spans="1:10" x14ac:dyDescent="0.3">
      <c r="A719" s="287" t="str">
        <f t="shared" si="33"/>
        <v>N</v>
      </c>
      <c r="B719" s="192" t="s">
        <v>60</v>
      </c>
      <c r="C719" s="151">
        <f t="shared" si="34"/>
        <v>0</v>
      </c>
      <c r="D719" s="193"/>
      <c r="E719" s="194"/>
      <c r="F719" s="195"/>
      <c r="G719" s="194"/>
      <c r="H719" s="108"/>
      <c r="I719" s="196">
        <f t="shared" si="35"/>
        <v>0</v>
      </c>
      <c r="J719" s="108"/>
    </row>
    <row r="720" spans="1:10" x14ac:dyDescent="0.3">
      <c r="A720" s="287" t="str">
        <f t="shared" si="33"/>
        <v>N</v>
      </c>
      <c r="B720" s="192" t="s">
        <v>60</v>
      </c>
      <c r="C720" s="151">
        <f t="shared" si="34"/>
        <v>0</v>
      </c>
      <c r="D720" s="193"/>
      <c r="E720" s="194"/>
      <c r="F720" s="195"/>
      <c r="G720" s="194"/>
      <c r="H720" s="108"/>
      <c r="I720" s="196">
        <f t="shared" si="35"/>
        <v>0</v>
      </c>
      <c r="J720" s="108"/>
    </row>
    <row r="721" spans="1:10" x14ac:dyDescent="0.3">
      <c r="A721" s="287" t="str">
        <f t="shared" si="33"/>
        <v>N</v>
      </c>
      <c r="B721" s="192" t="s">
        <v>60</v>
      </c>
      <c r="C721" s="151">
        <f t="shared" si="34"/>
        <v>0</v>
      </c>
      <c r="D721" s="193"/>
      <c r="E721" s="194"/>
      <c r="F721" s="195"/>
      <c r="G721" s="194"/>
      <c r="H721" s="108"/>
      <c r="I721" s="196">
        <f t="shared" si="35"/>
        <v>0</v>
      </c>
      <c r="J721" s="108"/>
    </row>
    <row r="722" spans="1:10" x14ac:dyDescent="0.3">
      <c r="A722" s="287" t="str">
        <f t="shared" si="33"/>
        <v>N</v>
      </c>
      <c r="B722" s="192" t="s">
        <v>60</v>
      </c>
      <c r="C722" s="151">
        <f t="shared" si="34"/>
        <v>0</v>
      </c>
      <c r="D722" s="193"/>
      <c r="E722" s="194"/>
      <c r="F722" s="195"/>
      <c r="G722" s="194"/>
      <c r="H722" s="108"/>
      <c r="I722" s="196">
        <f t="shared" si="35"/>
        <v>0</v>
      </c>
      <c r="J722" s="108"/>
    </row>
    <row r="723" spans="1:10" x14ac:dyDescent="0.3">
      <c r="A723" s="287" t="str">
        <f t="shared" si="33"/>
        <v>N</v>
      </c>
      <c r="B723" s="192" t="s">
        <v>60</v>
      </c>
      <c r="C723" s="151">
        <f t="shared" si="34"/>
        <v>0</v>
      </c>
      <c r="D723" s="193"/>
      <c r="E723" s="194"/>
      <c r="F723" s="195"/>
      <c r="G723" s="194"/>
      <c r="H723" s="108"/>
      <c r="I723" s="196">
        <f t="shared" si="35"/>
        <v>0</v>
      </c>
      <c r="J723" s="108"/>
    </row>
    <row r="724" spans="1:10" x14ac:dyDescent="0.3">
      <c r="A724" s="287" t="str">
        <f t="shared" si="33"/>
        <v>N</v>
      </c>
      <c r="B724" s="192" t="s">
        <v>60</v>
      </c>
      <c r="C724" s="151">
        <f t="shared" si="34"/>
        <v>0</v>
      </c>
      <c r="D724" s="193"/>
      <c r="E724" s="194"/>
      <c r="F724" s="195"/>
      <c r="G724" s="194"/>
      <c r="H724" s="108"/>
      <c r="I724" s="196">
        <f t="shared" si="35"/>
        <v>0</v>
      </c>
      <c r="J724" s="108"/>
    </row>
    <row r="725" spans="1:10" x14ac:dyDescent="0.3">
      <c r="A725" s="287" t="str">
        <f t="shared" si="33"/>
        <v>N</v>
      </c>
      <c r="B725" s="192" t="s">
        <v>60</v>
      </c>
      <c r="C725" s="151">
        <f t="shared" si="34"/>
        <v>0</v>
      </c>
      <c r="D725" s="193"/>
      <c r="E725" s="194"/>
      <c r="F725" s="195"/>
      <c r="G725" s="194"/>
      <c r="H725" s="108"/>
      <c r="I725" s="196">
        <f t="shared" si="35"/>
        <v>0</v>
      </c>
      <c r="J725" s="108"/>
    </row>
    <row r="726" spans="1:10" x14ac:dyDescent="0.3">
      <c r="A726" s="287" t="str">
        <f t="shared" si="33"/>
        <v>N</v>
      </c>
      <c r="B726" s="192" t="s">
        <v>60</v>
      </c>
      <c r="C726" s="151">
        <f t="shared" si="34"/>
        <v>0</v>
      </c>
      <c r="D726" s="193"/>
      <c r="E726" s="194"/>
      <c r="F726" s="195"/>
      <c r="G726" s="194"/>
      <c r="H726" s="108"/>
      <c r="I726" s="196">
        <f t="shared" si="35"/>
        <v>0</v>
      </c>
      <c r="J726" s="108"/>
    </row>
    <row r="727" spans="1:10" x14ac:dyDescent="0.3">
      <c r="A727" s="287" t="str">
        <f t="shared" si="33"/>
        <v>N</v>
      </c>
      <c r="B727" s="192" t="s">
        <v>60</v>
      </c>
      <c r="C727" s="151">
        <f t="shared" si="34"/>
        <v>0</v>
      </c>
      <c r="D727" s="193"/>
      <c r="E727" s="194"/>
      <c r="F727" s="195"/>
      <c r="G727" s="194"/>
      <c r="H727" s="108"/>
      <c r="I727" s="196">
        <f t="shared" si="35"/>
        <v>0</v>
      </c>
      <c r="J727" s="108"/>
    </row>
    <row r="728" spans="1:10" x14ac:dyDescent="0.3">
      <c r="A728" s="287" t="str">
        <f t="shared" si="33"/>
        <v>N</v>
      </c>
      <c r="B728" s="192" t="s">
        <v>60</v>
      </c>
      <c r="C728" s="151">
        <f t="shared" si="34"/>
        <v>0</v>
      </c>
      <c r="D728" s="193"/>
      <c r="E728" s="194"/>
      <c r="F728" s="195"/>
      <c r="G728" s="194"/>
      <c r="H728" s="108"/>
      <c r="I728" s="196">
        <f t="shared" si="35"/>
        <v>0</v>
      </c>
      <c r="J728" s="108"/>
    </row>
    <row r="729" spans="1:10" x14ac:dyDescent="0.3">
      <c r="A729" s="287" t="str">
        <f t="shared" si="33"/>
        <v>N</v>
      </c>
      <c r="B729" s="192" t="s">
        <v>60</v>
      </c>
      <c r="C729" s="151">
        <f t="shared" si="34"/>
        <v>0</v>
      </c>
      <c r="D729" s="193"/>
      <c r="E729" s="194"/>
      <c r="F729" s="195"/>
      <c r="G729" s="194"/>
      <c r="H729" s="108"/>
      <c r="I729" s="196">
        <f t="shared" si="35"/>
        <v>0</v>
      </c>
      <c r="J729" s="108"/>
    </row>
    <row r="730" spans="1:10" x14ac:dyDescent="0.3">
      <c r="A730" s="287" t="str">
        <f t="shared" si="33"/>
        <v>N</v>
      </c>
      <c r="B730" s="192" t="s">
        <v>60</v>
      </c>
      <c r="C730" s="151">
        <f t="shared" si="34"/>
        <v>0</v>
      </c>
      <c r="D730" s="193"/>
      <c r="E730" s="194"/>
      <c r="F730" s="195"/>
      <c r="G730" s="194"/>
      <c r="H730" s="108"/>
      <c r="I730" s="196">
        <f t="shared" si="35"/>
        <v>0</v>
      </c>
      <c r="J730" s="108"/>
    </row>
    <row r="731" spans="1:10" x14ac:dyDescent="0.3">
      <c r="A731" s="287" t="str">
        <f t="shared" si="33"/>
        <v>N</v>
      </c>
      <c r="B731" s="192" t="s">
        <v>60</v>
      </c>
      <c r="C731" s="151">
        <f t="shared" si="34"/>
        <v>0</v>
      </c>
      <c r="D731" s="193"/>
      <c r="E731" s="194"/>
      <c r="F731" s="195"/>
      <c r="G731" s="194"/>
      <c r="H731" s="108"/>
      <c r="I731" s="196">
        <f t="shared" si="35"/>
        <v>0</v>
      </c>
      <c r="J731" s="108"/>
    </row>
    <row r="732" spans="1:10" x14ac:dyDescent="0.3">
      <c r="A732" s="287" t="str">
        <f t="shared" si="33"/>
        <v>N</v>
      </c>
      <c r="B732" s="192" t="s">
        <v>60</v>
      </c>
      <c r="C732" s="151">
        <f t="shared" si="34"/>
        <v>0</v>
      </c>
      <c r="D732" s="193"/>
      <c r="E732" s="194"/>
      <c r="F732" s="195"/>
      <c r="G732" s="194"/>
      <c r="H732" s="108"/>
      <c r="I732" s="196">
        <f t="shared" si="35"/>
        <v>0</v>
      </c>
      <c r="J732" s="108"/>
    </row>
    <row r="733" spans="1:10" x14ac:dyDescent="0.3">
      <c r="A733" s="287" t="str">
        <f t="shared" si="33"/>
        <v>N</v>
      </c>
      <c r="B733" s="192" t="s">
        <v>60</v>
      </c>
      <c r="C733" s="151">
        <f t="shared" si="34"/>
        <v>0</v>
      </c>
      <c r="D733" s="193"/>
      <c r="E733" s="194"/>
      <c r="F733" s="195"/>
      <c r="G733" s="194"/>
      <c r="H733" s="108"/>
      <c r="I733" s="196">
        <f t="shared" si="35"/>
        <v>0</v>
      </c>
      <c r="J733" s="108"/>
    </row>
    <row r="734" spans="1:10" x14ac:dyDescent="0.3">
      <c r="A734" s="287" t="str">
        <f t="shared" si="33"/>
        <v>N</v>
      </c>
      <c r="B734" s="192" t="s">
        <v>60</v>
      </c>
      <c r="C734" s="151">
        <f t="shared" si="34"/>
        <v>0</v>
      </c>
      <c r="D734" s="193"/>
      <c r="E734" s="194"/>
      <c r="F734" s="195"/>
      <c r="G734" s="194"/>
      <c r="H734" s="108"/>
      <c r="I734" s="196">
        <f t="shared" si="35"/>
        <v>0</v>
      </c>
      <c r="J734" s="108"/>
    </row>
    <row r="735" spans="1:10" x14ac:dyDescent="0.3">
      <c r="A735" s="287" t="str">
        <f t="shared" si="33"/>
        <v>N</v>
      </c>
      <c r="B735" s="192" t="s">
        <v>60</v>
      </c>
      <c r="C735" s="151">
        <f t="shared" si="34"/>
        <v>0</v>
      </c>
      <c r="D735" s="193"/>
      <c r="E735" s="194"/>
      <c r="F735" s="195"/>
      <c r="G735" s="194"/>
      <c r="H735" s="108"/>
      <c r="I735" s="196">
        <f t="shared" si="35"/>
        <v>0</v>
      </c>
      <c r="J735" s="108"/>
    </row>
    <row r="736" spans="1:10" x14ac:dyDescent="0.3">
      <c r="A736" s="287" t="str">
        <f t="shared" si="33"/>
        <v>N</v>
      </c>
      <c r="B736" s="192" t="s">
        <v>60</v>
      </c>
      <c r="C736" s="151">
        <f t="shared" si="34"/>
        <v>0</v>
      </c>
      <c r="D736" s="193"/>
      <c r="E736" s="194"/>
      <c r="F736" s="195"/>
      <c r="G736" s="194"/>
      <c r="H736" s="108"/>
      <c r="I736" s="196">
        <f t="shared" si="35"/>
        <v>0</v>
      </c>
      <c r="J736" s="108"/>
    </row>
    <row r="737" spans="1:10" x14ac:dyDescent="0.3">
      <c r="A737" s="287" t="str">
        <f t="shared" si="33"/>
        <v>N</v>
      </c>
      <c r="B737" s="192" t="s">
        <v>60</v>
      </c>
      <c r="C737" s="151">
        <f t="shared" si="34"/>
        <v>0</v>
      </c>
      <c r="D737" s="193"/>
      <c r="E737" s="194"/>
      <c r="F737" s="195"/>
      <c r="G737" s="194"/>
      <c r="H737" s="108"/>
      <c r="I737" s="196">
        <f t="shared" si="35"/>
        <v>0</v>
      </c>
      <c r="J737" s="108"/>
    </row>
    <row r="738" spans="1:10" x14ac:dyDescent="0.3">
      <c r="A738" s="287" t="str">
        <f t="shared" si="33"/>
        <v>N</v>
      </c>
      <c r="B738" s="192" t="s">
        <v>60</v>
      </c>
      <c r="C738" s="151">
        <f t="shared" si="34"/>
        <v>0</v>
      </c>
      <c r="D738" s="193"/>
      <c r="E738" s="194"/>
      <c r="F738" s="195"/>
      <c r="G738" s="194"/>
      <c r="H738" s="108"/>
      <c r="I738" s="196">
        <f t="shared" si="35"/>
        <v>0</v>
      </c>
      <c r="J738" s="108"/>
    </row>
    <row r="739" spans="1:10" x14ac:dyDescent="0.3">
      <c r="A739" s="287" t="str">
        <f t="shared" si="33"/>
        <v>N</v>
      </c>
      <c r="B739" s="192" t="s">
        <v>60</v>
      </c>
      <c r="C739" s="151">
        <f t="shared" si="34"/>
        <v>0</v>
      </c>
      <c r="D739" s="193"/>
      <c r="E739" s="194"/>
      <c r="F739" s="195"/>
      <c r="G739" s="194"/>
      <c r="H739" s="108"/>
      <c r="I739" s="196">
        <f t="shared" si="35"/>
        <v>0</v>
      </c>
      <c r="J739" s="108"/>
    </row>
    <row r="740" spans="1:10" x14ac:dyDescent="0.3">
      <c r="A740" s="287" t="str">
        <f t="shared" si="33"/>
        <v>N</v>
      </c>
      <c r="B740" s="192" t="s">
        <v>60</v>
      </c>
      <c r="C740" s="151">
        <f t="shared" si="34"/>
        <v>0</v>
      </c>
      <c r="D740" s="193"/>
      <c r="E740" s="194"/>
      <c r="F740" s="195"/>
      <c r="G740" s="194"/>
      <c r="H740" s="108"/>
      <c r="I740" s="196">
        <f t="shared" si="35"/>
        <v>0</v>
      </c>
      <c r="J740" s="108"/>
    </row>
    <row r="741" spans="1:10" x14ac:dyDescent="0.3">
      <c r="A741" s="287" t="str">
        <f t="shared" si="33"/>
        <v>N</v>
      </c>
      <c r="B741" s="192" t="s">
        <v>60</v>
      </c>
      <c r="C741" s="151">
        <f t="shared" si="34"/>
        <v>0</v>
      </c>
      <c r="D741" s="193"/>
      <c r="E741" s="194"/>
      <c r="F741" s="195"/>
      <c r="G741" s="194"/>
      <c r="H741" s="108"/>
      <c r="I741" s="196">
        <f t="shared" si="35"/>
        <v>0</v>
      </c>
      <c r="J741" s="108"/>
    </row>
    <row r="742" spans="1:10" x14ac:dyDescent="0.3">
      <c r="A742" s="287" t="str">
        <f t="shared" si="33"/>
        <v>N</v>
      </c>
      <c r="B742" s="192" t="s">
        <v>60</v>
      </c>
      <c r="C742" s="151">
        <f t="shared" si="34"/>
        <v>0</v>
      </c>
      <c r="D742" s="193"/>
      <c r="E742" s="194"/>
      <c r="F742" s="195"/>
      <c r="G742" s="194"/>
      <c r="H742" s="108"/>
      <c r="I742" s="196">
        <f t="shared" si="35"/>
        <v>0</v>
      </c>
      <c r="J742" s="108"/>
    </row>
    <row r="743" spans="1:10" x14ac:dyDescent="0.3">
      <c r="A743" s="287" t="str">
        <f t="shared" si="33"/>
        <v>N</v>
      </c>
      <c r="B743" s="192" t="s">
        <v>60</v>
      </c>
      <c r="C743" s="151">
        <f t="shared" si="34"/>
        <v>0</v>
      </c>
      <c r="D743" s="193"/>
      <c r="E743" s="194"/>
      <c r="F743" s="195"/>
      <c r="G743" s="194"/>
      <c r="H743" s="108"/>
      <c r="I743" s="196">
        <f t="shared" si="35"/>
        <v>0</v>
      </c>
      <c r="J743" s="108"/>
    </row>
    <row r="744" spans="1:10" x14ac:dyDescent="0.3">
      <c r="A744" s="287" t="str">
        <f t="shared" si="33"/>
        <v>N</v>
      </c>
      <c r="B744" s="192" t="s">
        <v>60</v>
      </c>
      <c r="C744" s="151">
        <f t="shared" si="34"/>
        <v>0</v>
      </c>
      <c r="D744" s="193"/>
      <c r="E744" s="194"/>
      <c r="F744" s="195"/>
      <c r="G744" s="194"/>
      <c r="H744" s="108"/>
      <c r="I744" s="196">
        <f t="shared" si="35"/>
        <v>0</v>
      </c>
      <c r="J744" s="108"/>
    </row>
    <row r="745" spans="1:10" x14ac:dyDescent="0.3">
      <c r="A745" s="287" t="str">
        <f t="shared" si="33"/>
        <v>N</v>
      </c>
      <c r="B745" s="192" t="s">
        <v>60</v>
      </c>
      <c r="C745" s="151">
        <f t="shared" si="34"/>
        <v>0</v>
      </c>
      <c r="D745" s="193"/>
      <c r="E745" s="194"/>
      <c r="F745" s="195"/>
      <c r="G745" s="194"/>
      <c r="H745" s="108"/>
      <c r="I745" s="196">
        <f t="shared" si="35"/>
        <v>0</v>
      </c>
      <c r="J745" s="108"/>
    </row>
    <row r="746" spans="1:10" x14ac:dyDescent="0.3">
      <c r="A746" s="287" t="str">
        <f t="shared" si="33"/>
        <v>N</v>
      </c>
      <c r="B746" s="192" t="s">
        <v>60</v>
      </c>
      <c r="C746" s="151">
        <f t="shared" si="34"/>
        <v>0</v>
      </c>
      <c r="D746" s="193"/>
      <c r="E746" s="194"/>
      <c r="F746" s="195"/>
      <c r="G746" s="194"/>
      <c r="H746" s="108"/>
      <c r="I746" s="196">
        <f t="shared" si="35"/>
        <v>0</v>
      </c>
      <c r="J746" s="108"/>
    </row>
    <row r="747" spans="1:10" x14ac:dyDescent="0.3">
      <c r="A747" s="287" t="str">
        <f t="shared" si="33"/>
        <v>N</v>
      </c>
      <c r="B747" s="192" t="s">
        <v>60</v>
      </c>
      <c r="C747" s="151">
        <f t="shared" si="34"/>
        <v>0</v>
      </c>
      <c r="D747" s="193"/>
      <c r="E747" s="194"/>
      <c r="F747" s="195"/>
      <c r="G747" s="194"/>
      <c r="H747" s="108"/>
      <c r="I747" s="196">
        <f t="shared" si="35"/>
        <v>0</v>
      </c>
      <c r="J747" s="108"/>
    </row>
    <row r="748" spans="1:10" x14ac:dyDescent="0.3">
      <c r="A748" s="287" t="str">
        <f t="shared" si="33"/>
        <v>N</v>
      </c>
      <c r="B748" s="192" t="s">
        <v>60</v>
      </c>
      <c r="C748" s="151">
        <f t="shared" si="34"/>
        <v>0</v>
      </c>
      <c r="D748" s="193"/>
      <c r="E748" s="194"/>
      <c r="F748" s="195"/>
      <c r="G748" s="194"/>
      <c r="H748" s="108"/>
      <c r="I748" s="196">
        <f t="shared" si="35"/>
        <v>0</v>
      </c>
      <c r="J748" s="108"/>
    </row>
    <row r="749" spans="1:10" x14ac:dyDescent="0.3">
      <c r="A749" s="287" t="str">
        <f t="shared" si="33"/>
        <v>N</v>
      </c>
      <c r="B749" s="192" t="s">
        <v>60</v>
      </c>
      <c r="C749" s="151">
        <f t="shared" si="34"/>
        <v>0</v>
      </c>
      <c r="D749" s="193"/>
      <c r="E749" s="194"/>
      <c r="F749" s="195"/>
      <c r="G749" s="194"/>
      <c r="H749" s="108"/>
      <c r="I749" s="196">
        <f t="shared" si="35"/>
        <v>0</v>
      </c>
      <c r="J749" s="108"/>
    </row>
    <row r="750" spans="1:10" x14ac:dyDescent="0.3">
      <c r="A750" s="287" t="str">
        <f t="shared" si="33"/>
        <v>N</v>
      </c>
      <c r="B750" s="192" t="s">
        <v>60</v>
      </c>
      <c r="C750" s="151">
        <f t="shared" si="34"/>
        <v>0</v>
      </c>
      <c r="D750" s="193"/>
      <c r="E750" s="194"/>
      <c r="F750" s="195"/>
      <c r="G750" s="194"/>
      <c r="H750" s="108"/>
      <c r="I750" s="196">
        <f t="shared" si="35"/>
        <v>0</v>
      </c>
      <c r="J750" s="108"/>
    </row>
    <row r="751" spans="1:10" x14ac:dyDescent="0.3">
      <c r="A751" s="287" t="str">
        <f t="shared" si="33"/>
        <v>N</v>
      </c>
      <c r="B751" s="192" t="s">
        <v>60</v>
      </c>
      <c r="C751" s="151">
        <f t="shared" si="34"/>
        <v>0</v>
      </c>
      <c r="D751" s="193"/>
      <c r="E751" s="194"/>
      <c r="F751" s="195"/>
      <c r="G751" s="194"/>
      <c r="H751" s="108"/>
      <c r="I751" s="196">
        <f t="shared" si="35"/>
        <v>0</v>
      </c>
      <c r="J751" s="108"/>
    </row>
    <row r="752" spans="1:10" x14ac:dyDescent="0.3">
      <c r="A752" s="287" t="str">
        <f t="shared" si="33"/>
        <v>N</v>
      </c>
      <c r="B752" s="192" t="s">
        <v>60</v>
      </c>
      <c r="C752" s="151">
        <f t="shared" si="34"/>
        <v>0</v>
      </c>
      <c r="D752" s="193"/>
      <c r="E752" s="194"/>
      <c r="F752" s="195"/>
      <c r="G752" s="194"/>
      <c r="H752" s="108"/>
      <c r="I752" s="196">
        <f t="shared" si="35"/>
        <v>0</v>
      </c>
      <c r="J752" s="108"/>
    </row>
    <row r="753" spans="1:10" x14ac:dyDescent="0.3">
      <c r="A753" s="287" t="str">
        <f t="shared" si="33"/>
        <v>N</v>
      </c>
      <c r="B753" s="192" t="s">
        <v>60</v>
      </c>
      <c r="C753" s="151">
        <f t="shared" si="34"/>
        <v>0</v>
      </c>
      <c r="D753" s="193"/>
      <c r="E753" s="194"/>
      <c r="F753" s="195"/>
      <c r="G753" s="194"/>
      <c r="H753" s="108"/>
      <c r="I753" s="196">
        <f t="shared" si="35"/>
        <v>0</v>
      </c>
      <c r="J753" s="108"/>
    </row>
    <row r="754" spans="1:10" x14ac:dyDescent="0.3">
      <c r="A754" s="287" t="str">
        <f t="shared" si="33"/>
        <v>N</v>
      </c>
      <c r="B754" s="192" t="s">
        <v>60</v>
      </c>
      <c r="C754" s="151">
        <f t="shared" si="34"/>
        <v>0</v>
      </c>
      <c r="D754" s="193"/>
      <c r="E754" s="194"/>
      <c r="F754" s="195"/>
      <c r="G754" s="194"/>
      <c r="H754" s="108"/>
      <c r="I754" s="196">
        <f t="shared" si="35"/>
        <v>0</v>
      </c>
      <c r="J754" s="108"/>
    </row>
    <row r="755" spans="1:10" x14ac:dyDescent="0.3">
      <c r="A755" s="287" t="str">
        <f t="shared" si="33"/>
        <v>N</v>
      </c>
      <c r="B755" s="192" t="s">
        <v>60</v>
      </c>
      <c r="C755" s="151">
        <f t="shared" si="34"/>
        <v>0</v>
      </c>
      <c r="D755" s="193"/>
      <c r="E755" s="194"/>
      <c r="F755" s="195"/>
      <c r="G755" s="194"/>
      <c r="H755" s="108"/>
      <c r="I755" s="196">
        <f t="shared" si="35"/>
        <v>0</v>
      </c>
      <c r="J755" s="108"/>
    </row>
    <row r="756" spans="1:10" x14ac:dyDescent="0.3">
      <c r="A756" s="287" t="str">
        <f t="shared" si="33"/>
        <v>N</v>
      </c>
      <c r="B756" s="192" t="s">
        <v>60</v>
      </c>
      <c r="C756" s="151">
        <f t="shared" si="34"/>
        <v>0</v>
      </c>
      <c r="D756" s="193"/>
      <c r="E756" s="194"/>
      <c r="F756" s="195"/>
      <c r="G756" s="194"/>
      <c r="H756" s="108"/>
      <c r="I756" s="196">
        <f t="shared" si="35"/>
        <v>0</v>
      </c>
      <c r="J756" s="108"/>
    </row>
    <row r="757" spans="1:10" x14ac:dyDescent="0.3">
      <c r="A757" s="287" t="str">
        <f t="shared" si="33"/>
        <v>N</v>
      </c>
      <c r="B757" s="192" t="s">
        <v>60</v>
      </c>
      <c r="C757" s="151">
        <f t="shared" si="34"/>
        <v>0</v>
      </c>
      <c r="D757" s="193"/>
      <c r="E757" s="194"/>
      <c r="F757" s="195"/>
      <c r="G757" s="194"/>
      <c r="H757" s="108"/>
      <c r="I757" s="196">
        <f t="shared" si="35"/>
        <v>0</v>
      </c>
      <c r="J757" s="108"/>
    </row>
    <row r="758" spans="1:10" x14ac:dyDescent="0.3">
      <c r="A758" s="287" t="str">
        <f t="shared" si="33"/>
        <v>N</v>
      </c>
      <c r="B758" s="192" t="s">
        <v>60</v>
      </c>
      <c r="C758" s="151">
        <f t="shared" si="34"/>
        <v>0</v>
      </c>
      <c r="D758" s="193"/>
      <c r="E758" s="194"/>
      <c r="F758" s="195"/>
      <c r="G758" s="194"/>
      <c r="H758" s="108"/>
      <c r="I758" s="196">
        <f t="shared" si="35"/>
        <v>0</v>
      </c>
      <c r="J758" s="108"/>
    </row>
    <row r="759" spans="1:10" x14ac:dyDescent="0.3">
      <c r="A759" s="287" t="str">
        <f t="shared" si="33"/>
        <v>N</v>
      </c>
      <c r="B759" s="192" t="s">
        <v>60</v>
      </c>
      <c r="C759" s="151">
        <f t="shared" si="34"/>
        <v>0</v>
      </c>
      <c r="D759" s="193"/>
      <c r="E759" s="194"/>
      <c r="F759" s="195"/>
      <c r="G759" s="194"/>
      <c r="H759" s="108"/>
      <c r="I759" s="196">
        <f t="shared" si="35"/>
        <v>0</v>
      </c>
      <c r="J759" s="108"/>
    </row>
    <row r="760" spans="1:10" x14ac:dyDescent="0.3">
      <c r="A760" s="287" t="str">
        <f t="shared" si="33"/>
        <v>N</v>
      </c>
      <c r="B760" s="192" t="s">
        <v>60</v>
      </c>
      <c r="C760" s="151">
        <f t="shared" si="34"/>
        <v>0</v>
      </c>
      <c r="D760" s="193"/>
      <c r="E760" s="194"/>
      <c r="F760" s="195"/>
      <c r="G760" s="194"/>
      <c r="H760" s="108"/>
      <c r="I760" s="196">
        <f t="shared" si="35"/>
        <v>0</v>
      </c>
      <c r="J760" s="108"/>
    </row>
    <row r="761" spans="1:10" x14ac:dyDescent="0.3">
      <c r="A761" s="287" t="str">
        <f t="shared" si="33"/>
        <v>N</v>
      </c>
      <c r="B761" s="192" t="s">
        <v>60</v>
      </c>
      <c r="C761" s="151">
        <f t="shared" si="34"/>
        <v>0</v>
      </c>
      <c r="D761" s="193"/>
      <c r="E761" s="194"/>
      <c r="F761" s="195"/>
      <c r="G761" s="194"/>
      <c r="H761" s="108"/>
      <c r="I761" s="196">
        <f t="shared" si="35"/>
        <v>0</v>
      </c>
      <c r="J761" s="108"/>
    </row>
    <row r="762" spans="1:10" x14ac:dyDescent="0.3">
      <c r="A762" s="287" t="str">
        <f t="shared" si="33"/>
        <v>N</v>
      </c>
      <c r="B762" s="192" t="s">
        <v>60</v>
      </c>
      <c r="C762" s="151">
        <f t="shared" si="34"/>
        <v>0</v>
      </c>
      <c r="D762" s="193"/>
      <c r="E762" s="194"/>
      <c r="F762" s="195"/>
      <c r="G762" s="194"/>
      <c r="H762" s="108"/>
      <c r="I762" s="196">
        <f t="shared" si="35"/>
        <v>0</v>
      </c>
      <c r="J762" s="108"/>
    </row>
    <row r="763" spans="1:10" x14ac:dyDescent="0.3">
      <c r="A763" s="287" t="str">
        <f t="shared" si="33"/>
        <v>N</v>
      </c>
      <c r="B763" s="192" t="s">
        <v>60</v>
      </c>
      <c r="C763" s="151">
        <f t="shared" si="34"/>
        <v>0</v>
      </c>
      <c r="D763" s="193"/>
      <c r="E763" s="194"/>
      <c r="F763" s="195"/>
      <c r="G763" s="194"/>
      <c r="H763" s="108"/>
      <c r="I763" s="196">
        <f t="shared" si="35"/>
        <v>0</v>
      </c>
      <c r="J763" s="108"/>
    </row>
    <row r="764" spans="1:10" x14ac:dyDescent="0.3">
      <c r="A764" s="287" t="str">
        <f t="shared" si="33"/>
        <v>N</v>
      </c>
      <c r="B764" s="192" t="s">
        <v>60</v>
      </c>
      <c r="C764" s="151">
        <f t="shared" si="34"/>
        <v>0</v>
      </c>
      <c r="D764" s="193"/>
      <c r="E764" s="194"/>
      <c r="F764" s="195"/>
      <c r="G764" s="194"/>
      <c r="H764" s="108"/>
      <c r="I764" s="196">
        <f t="shared" si="35"/>
        <v>0</v>
      </c>
      <c r="J764" s="108"/>
    </row>
    <row r="765" spans="1:10" x14ac:dyDescent="0.3">
      <c r="A765" s="287" t="str">
        <f t="shared" si="33"/>
        <v>N</v>
      </c>
      <c r="B765" s="192" t="s">
        <v>60</v>
      </c>
      <c r="C765" s="151">
        <f t="shared" si="34"/>
        <v>0</v>
      </c>
      <c r="D765" s="193"/>
      <c r="E765" s="194"/>
      <c r="F765" s="195"/>
      <c r="G765" s="194"/>
      <c r="H765" s="108"/>
      <c r="I765" s="196">
        <f t="shared" si="35"/>
        <v>0</v>
      </c>
      <c r="J765" s="108"/>
    </row>
    <row r="766" spans="1:10" x14ac:dyDescent="0.3">
      <c r="A766" s="287" t="str">
        <f t="shared" si="33"/>
        <v>N</v>
      </c>
      <c r="B766" s="192" t="s">
        <v>60</v>
      </c>
      <c r="C766" s="151">
        <f t="shared" si="34"/>
        <v>0</v>
      </c>
      <c r="D766" s="193"/>
      <c r="E766" s="194"/>
      <c r="F766" s="195"/>
      <c r="G766" s="194"/>
      <c r="H766" s="108"/>
      <c r="I766" s="196">
        <f t="shared" si="35"/>
        <v>0</v>
      </c>
      <c r="J766" s="108"/>
    </row>
    <row r="767" spans="1:10" x14ac:dyDescent="0.3">
      <c r="A767" s="287" t="str">
        <f t="shared" si="33"/>
        <v>N</v>
      </c>
      <c r="B767" s="192" t="s">
        <v>60</v>
      </c>
      <c r="C767" s="151">
        <f t="shared" si="34"/>
        <v>0</v>
      </c>
      <c r="D767" s="193"/>
      <c r="E767" s="194"/>
      <c r="F767" s="195"/>
      <c r="G767" s="194"/>
      <c r="H767" s="108"/>
      <c r="I767" s="196">
        <f t="shared" si="35"/>
        <v>0</v>
      </c>
      <c r="J767" s="108"/>
    </row>
    <row r="768" spans="1:10" x14ac:dyDescent="0.3">
      <c r="A768" s="287" t="str">
        <f t="shared" si="33"/>
        <v>N</v>
      </c>
      <c r="B768" s="192" t="s">
        <v>60</v>
      </c>
      <c r="C768" s="151">
        <f t="shared" si="34"/>
        <v>0</v>
      </c>
      <c r="D768" s="193"/>
      <c r="E768" s="194"/>
      <c r="F768" s="195"/>
      <c r="G768" s="194"/>
      <c r="H768" s="108"/>
      <c r="I768" s="196">
        <f t="shared" si="35"/>
        <v>0</v>
      </c>
      <c r="J768" s="108"/>
    </row>
    <row r="769" spans="1:10" x14ac:dyDescent="0.3">
      <c r="A769" s="287" t="str">
        <f t="shared" si="33"/>
        <v>N</v>
      </c>
      <c r="B769" s="192" t="s">
        <v>60</v>
      </c>
      <c r="C769" s="151">
        <f t="shared" si="34"/>
        <v>0</v>
      </c>
      <c r="D769" s="193"/>
      <c r="E769" s="194"/>
      <c r="F769" s="195"/>
      <c r="G769" s="194"/>
      <c r="H769" s="108"/>
      <c r="I769" s="196">
        <f t="shared" si="35"/>
        <v>0</v>
      </c>
      <c r="J769" s="108"/>
    </row>
    <row r="770" spans="1:10" x14ac:dyDescent="0.3">
      <c r="A770" s="287" t="str">
        <f t="shared" si="33"/>
        <v>N</v>
      </c>
      <c r="B770" s="192" t="s">
        <v>60</v>
      </c>
      <c r="C770" s="151">
        <f t="shared" si="34"/>
        <v>0</v>
      </c>
      <c r="D770" s="193"/>
      <c r="E770" s="194"/>
      <c r="F770" s="195"/>
      <c r="G770" s="194"/>
      <c r="H770" s="108"/>
      <c r="I770" s="196">
        <f t="shared" si="35"/>
        <v>0</v>
      </c>
      <c r="J770" s="108"/>
    </row>
    <row r="771" spans="1:10" x14ac:dyDescent="0.3">
      <c r="A771" s="287" t="str">
        <f t="shared" si="33"/>
        <v>N</v>
      </c>
      <c r="B771" s="192" t="s">
        <v>60</v>
      </c>
      <c r="C771" s="151">
        <f t="shared" si="34"/>
        <v>0</v>
      </c>
      <c r="D771" s="193"/>
      <c r="E771" s="194"/>
      <c r="F771" s="195"/>
      <c r="G771" s="194"/>
      <c r="H771" s="108"/>
      <c r="I771" s="196">
        <f t="shared" si="35"/>
        <v>0</v>
      </c>
      <c r="J771" s="108"/>
    </row>
    <row r="772" spans="1:10" x14ac:dyDescent="0.3">
      <c r="A772" s="287" t="str">
        <f t="shared" si="33"/>
        <v>N</v>
      </c>
      <c r="B772" s="192" t="s">
        <v>60</v>
      </c>
      <c r="C772" s="151">
        <f t="shared" si="34"/>
        <v>0</v>
      </c>
      <c r="D772" s="193"/>
      <c r="E772" s="194"/>
      <c r="F772" s="195"/>
      <c r="G772" s="194"/>
      <c r="H772" s="108"/>
      <c r="I772" s="196">
        <f t="shared" si="35"/>
        <v>0</v>
      </c>
      <c r="J772" s="108"/>
    </row>
    <row r="773" spans="1:10" x14ac:dyDescent="0.3">
      <c r="A773" s="287" t="str">
        <f t="shared" si="33"/>
        <v>N</v>
      </c>
      <c r="B773" s="192" t="s">
        <v>60</v>
      </c>
      <c r="C773" s="151">
        <f t="shared" si="34"/>
        <v>0</v>
      </c>
      <c r="D773" s="193"/>
      <c r="E773" s="194"/>
      <c r="F773" s="195"/>
      <c r="G773" s="194"/>
      <c r="H773" s="108"/>
      <c r="I773" s="196">
        <f t="shared" si="35"/>
        <v>0</v>
      </c>
      <c r="J773" s="108"/>
    </row>
    <row r="774" spans="1:10" x14ac:dyDescent="0.3">
      <c r="A774" s="287" t="str">
        <f t="shared" si="33"/>
        <v>N</v>
      </c>
      <c r="B774" s="192" t="s">
        <v>60</v>
      </c>
      <c r="C774" s="151">
        <f t="shared" si="34"/>
        <v>0</v>
      </c>
      <c r="D774" s="193"/>
      <c r="E774" s="194"/>
      <c r="F774" s="195"/>
      <c r="G774" s="194"/>
      <c r="H774" s="108"/>
      <c r="I774" s="196">
        <f t="shared" si="35"/>
        <v>0</v>
      </c>
      <c r="J774" s="108"/>
    </row>
    <row r="775" spans="1:10" x14ac:dyDescent="0.3">
      <c r="A775" s="287" t="str">
        <f t="shared" ref="A775:A838" si="36">IF(H775&gt;0,"A","N")</f>
        <v>N</v>
      </c>
      <c r="B775" s="192" t="s">
        <v>60</v>
      </c>
      <c r="C775" s="151">
        <f t="shared" ref="C775:C838" si="37">LOOKUP(B775,podpolozky2,nazvypodpoloziek2)</f>
        <v>0</v>
      </c>
      <c r="D775" s="193"/>
      <c r="E775" s="194"/>
      <c r="F775" s="195"/>
      <c r="G775" s="194"/>
      <c r="H775" s="108"/>
      <c r="I775" s="196">
        <f t="shared" ref="I775:I838" si="38">H775-J775</f>
        <v>0</v>
      </c>
      <c r="J775" s="108"/>
    </row>
    <row r="776" spans="1:10" x14ac:dyDescent="0.3">
      <c r="A776" s="287" t="str">
        <f t="shared" si="36"/>
        <v>N</v>
      </c>
      <c r="B776" s="192" t="s">
        <v>60</v>
      </c>
      <c r="C776" s="151">
        <f t="shared" si="37"/>
        <v>0</v>
      </c>
      <c r="D776" s="193"/>
      <c r="E776" s="194"/>
      <c r="F776" s="195"/>
      <c r="G776" s="194"/>
      <c r="H776" s="108"/>
      <c r="I776" s="196">
        <f t="shared" si="38"/>
        <v>0</v>
      </c>
      <c r="J776" s="108"/>
    </row>
    <row r="777" spans="1:10" x14ac:dyDescent="0.3">
      <c r="A777" s="287" t="str">
        <f t="shared" si="36"/>
        <v>N</v>
      </c>
      <c r="B777" s="192" t="s">
        <v>60</v>
      </c>
      <c r="C777" s="151">
        <f t="shared" si="37"/>
        <v>0</v>
      </c>
      <c r="D777" s="193"/>
      <c r="E777" s="194"/>
      <c r="F777" s="195"/>
      <c r="G777" s="194"/>
      <c r="H777" s="108"/>
      <c r="I777" s="196">
        <f t="shared" si="38"/>
        <v>0</v>
      </c>
      <c r="J777" s="108"/>
    </row>
    <row r="778" spans="1:10" x14ac:dyDescent="0.3">
      <c r="A778" s="287" t="str">
        <f t="shared" si="36"/>
        <v>N</v>
      </c>
      <c r="B778" s="192" t="s">
        <v>60</v>
      </c>
      <c r="C778" s="151">
        <f t="shared" si="37"/>
        <v>0</v>
      </c>
      <c r="D778" s="193"/>
      <c r="E778" s="194"/>
      <c r="F778" s="195"/>
      <c r="G778" s="194"/>
      <c r="H778" s="108"/>
      <c r="I778" s="196">
        <f t="shared" si="38"/>
        <v>0</v>
      </c>
      <c r="J778" s="108"/>
    </row>
    <row r="779" spans="1:10" x14ac:dyDescent="0.3">
      <c r="A779" s="287" t="str">
        <f t="shared" si="36"/>
        <v>N</v>
      </c>
      <c r="B779" s="192" t="s">
        <v>60</v>
      </c>
      <c r="C779" s="151">
        <f t="shared" si="37"/>
        <v>0</v>
      </c>
      <c r="D779" s="193"/>
      <c r="E779" s="194"/>
      <c r="F779" s="195"/>
      <c r="G779" s="194"/>
      <c r="H779" s="108"/>
      <c r="I779" s="196">
        <f t="shared" si="38"/>
        <v>0</v>
      </c>
      <c r="J779" s="108"/>
    </row>
    <row r="780" spans="1:10" x14ac:dyDescent="0.3">
      <c r="A780" s="287" t="str">
        <f t="shared" si="36"/>
        <v>N</v>
      </c>
      <c r="B780" s="192" t="s">
        <v>60</v>
      </c>
      <c r="C780" s="151">
        <f t="shared" si="37"/>
        <v>0</v>
      </c>
      <c r="D780" s="193"/>
      <c r="E780" s="194"/>
      <c r="F780" s="195"/>
      <c r="G780" s="194"/>
      <c r="H780" s="108"/>
      <c r="I780" s="196">
        <f t="shared" si="38"/>
        <v>0</v>
      </c>
      <c r="J780" s="108"/>
    </row>
    <row r="781" spans="1:10" x14ac:dyDescent="0.3">
      <c r="A781" s="287" t="str">
        <f t="shared" si="36"/>
        <v>N</v>
      </c>
      <c r="B781" s="192" t="s">
        <v>60</v>
      </c>
      <c r="C781" s="151">
        <f t="shared" si="37"/>
        <v>0</v>
      </c>
      <c r="D781" s="193"/>
      <c r="E781" s="194"/>
      <c r="F781" s="195"/>
      <c r="G781" s="194"/>
      <c r="H781" s="108"/>
      <c r="I781" s="196">
        <f t="shared" si="38"/>
        <v>0</v>
      </c>
      <c r="J781" s="108"/>
    </row>
    <row r="782" spans="1:10" x14ac:dyDescent="0.3">
      <c r="A782" s="287" t="str">
        <f t="shared" si="36"/>
        <v>N</v>
      </c>
      <c r="B782" s="192" t="s">
        <v>60</v>
      </c>
      <c r="C782" s="151">
        <f t="shared" si="37"/>
        <v>0</v>
      </c>
      <c r="D782" s="193"/>
      <c r="E782" s="194"/>
      <c r="F782" s="195"/>
      <c r="G782" s="194"/>
      <c r="H782" s="108"/>
      <c r="I782" s="196">
        <f t="shared" si="38"/>
        <v>0</v>
      </c>
      <c r="J782" s="108"/>
    </row>
    <row r="783" spans="1:10" x14ac:dyDescent="0.3">
      <c r="A783" s="287" t="str">
        <f t="shared" si="36"/>
        <v>N</v>
      </c>
      <c r="B783" s="192" t="s">
        <v>60</v>
      </c>
      <c r="C783" s="151">
        <f t="shared" si="37"/>
        <v>0</v>
      </c>
      <c r="D783" s="193"/>
      <c r="E783" s="194"/>
      <c r="F783" s="195"/>
      <c r="G783" s="194"/>
      <c r="H783" s="108"/>
      <c r="I783" s="196">
        <f t="shared" si="38"/>
        <v>0</v>
      </c>
      <c r="J783" s="108"/>
    </row>
    <row r="784" spans="1:10" x14ac:dyDescent="0.3">
      <c r="A784" s="287" t="str">
        <f t="shared" si="36"/>
        <v>N</v>
      </c>
      <c r="B784" s="192" t="s">
        <v>60</v>
      </c>
      <c r="C784" s="151">
        <f t="shared" si="37"/>
        <v>0</v>
      </c>
      <c r="D784" s="193"/>
      <c r="E784" s="194"/>
      <c r="F784" s="195"/>
      <c r="G784" s="194"/>
      <c r="H784" s="108"/>
      <c r="I784" s="196">
        <f t="shared" si="38"/>
        <v>0</v>
      </c>
      <c r="J784" s="108"/>
    </row>
    <row r="785" spans="1:10" x14ac:dyDescent="0.3">
      <c r="A785" s="287" t="str">
        <f t="shared" si="36"/>
        <v>N</v>
      </c>
      <c r="B785" s="192" t="s">
        <v>60</v>
      </c>
      <c r="C785" s="151">
        <f t="shared" si="37"/>
        <v>0</v>
      </c>
      <c r="D785" s="193"/>
      <c r="E785" s="194"/>
      <c r="F785" s="195"/>
      <c r="G785" s="194"/>
      <c r="H785" s="108"/>
      <c r="I785" s="196">
        <f t="shared" si="38"/>
        <v>0</v>
      </c>
      <c r="J785" s="108"/>
    </row>
    <row r="786" spans="1:10" x14ac:dyDescent="0.3">
      <c r="A786" s="287" t="str">
        <f t="shared" si="36"/>
        <v>N</v>
      </c>
      <c r="B786" s="192" t="s">
        <v>60</v>
      </c>
      <c r="C786" s="151">
        <f t="shared" si="37"/>
        <v>0</v>
      </c>
      <c r="D786" s="193"/>
      <c r="E786" s="194"/>
      <c r="F786" s="195"/>
      <c r="G786" s="194"/>
      <c r="H786" s="108"/>
      <c r="I786" s="196">
        <f t="shared" si="38"/>
        <v>0</v>
      </c>
      <c r="J786" s="108"/>
    </row>
    <row r="787" spans="1:10" x14ac:dyDescent="0.3">
      <c r="A787" s="287" t="str">
        <f t="shared" si="36"/>
        <v>N</v>
      </c>
      <c r="B787" s="192" t="s">
        <v>60</v>
      </c>
      <c r="C787" s="151">
        <f t="shared" si="37"/>
        <v>0</v>
      </c>
      <c r="D787" s="193"/>
      <c r="E787" s="194"/>
      <c r="F787" s="195"/>
      <c r="G787" s="194"/>
      <c r="H787" s="108"/>
      <c r="I787" s="196">
        <f t="shared" si="38"/>
        <v>0</v>
      </c>
      <c r="J787" s="108"/>
    </row>
    <row r="788" spans="1:10" x14ac:dyDescent="0.3">
      <c r="A788" s="287" t="str">
        <f t="shared" si="36"/>
        <v>N</v>
      </c>
      <c r="B788" s="192" t="s">
        <v>60</v>
      </c>
      <c r="C788" s="151">
        <f t="shared" si="37"/>
        <v>0</v>
      </c>
      <c r="D788" s="193"/>
      <c r="E788" s="194"/>
      <c r="F788" s="195"/>
      <c r="G788" s="194"/>
      <c r="H788" s="108"/>
      <c r="I788" s="196">
        <f t="shared" si="38"/>
        <v>0</v>
      </c>
      <c r="J788" s="108"/>
    </row>
    <row r="789" spans="1:10" x14ac:dyDescent="0.3">
      <c r="A789" s="287" t="str">
        <f t="shared" si="36"/>
        <v>N</v>
      </c>
      <c r="B789" s="192" t="s">
        <v>60</v>
      </c>
      <c r="C789" s="151">
        <f t="shared" si="37"/>
        <v>0</v>
      </c>
      <c r="D789" s="193"/>
      <c r="E789" s="194"/>
      <c r="F789" s="195"/>
      <c r="G789" s="194"/>
      <c r="H789" s="108"/>
      <c r="I789" s="196">
        <f t="shared" si="38"/>
        <v>0</v>
      </c>
      <c r="J789" s="108"/>
    </row>
    <row r="790" spans="1:10" x14ac:dyDescent="0.3">
      <c r="A790" s="287" t="str">
        <f t="shared" si="36"/>
        <v>N</v>
      </c>
      <c r="B790" s="192" t="s">
        <v>60</v>
      </c>
      <c r="C790" s="151">
        <f t="shared" si="37"/>
        <v>0</v>
      </c>
      <c r="D790" s="193"/>
      <c r="E790" s="194"/>
      <c r="F790" s="195"/>
      <c r="G790" s="194"/>
      <c r="H790" s="108"/>
      <c r="I790" s="196">
        <f t="shared" si="38"/>
        <v>0</v>
      </c>
      <c r="J790" s="108"/>
    </row>
    <row r="791" spans="1:10" x14ac:dyDescent="0.3">
      <c r="A791" s="287" t="str">
        <f t="shared" si="36"/>
        <v>N</v>
      </c>
      <c r="B791" s="192" t="s">
        <v>60</v>
      </c>
      <c r="C791" s="151">
        <f t="shared" si="37"/>
        <v>0</v>
      </c>
      <c r="D791" s="193"/>
      <c r="E791" s="194"/>
      <c r="F791" s="195"/>
      <c r="G791" s="194"/>
      <c r="H791" s="108"/>
      <c r="I791" s="196">
        <f t="shared" si="38"/>
        <v>0</v>
      </c>
      <c r="J791" s="108"/>
    </row>
    <row r="792" spans="1:10" x14ac:dyDescent="0.3">
      <c r="A792" s="287" t="str">
        <f t="shared" si="36"/>
        <v>N</v>
      </c>
      <c r="B792" s="192" t="s">
        <v>60</v>
      </c>
      <c r="C792" s="151">
        <f t="shared" si="37"/>
        <v>0</v>
      </c>
      <c r="D792" s="193"/>
      <c r="E792" s="194"/>
      <c r="F792" s="195"/>
      <c r="G792" s="194"/>
      <c r="H792" s="108"/>
      <c r="I792" s="196">
        <f t="shared" si="38"/>
        <v>0</v>
      </c>
      <c r="J792" s="108"/>
    </row>
    <row r="793" spans="1:10" x14ac:dyDescent="0.3">
      <c r="A793" s="287" t="str">
        <f t="shared" si="36"/>
        <v>N</v>
      </c>
      <c r="B793" s="192" t="s">
        <v>60</v>
      </c>
      <c r="C793" s="151">
        <f t="shared" si="37"/>
        <v>0</v>
      </c>
      <c r="D793" s="193"/>
      <c r="E793" s="194"/>
      <c r="F793" s="195"/>
      <c r="G793" s="194"/>
      <c r="H793" s="108"/>
      <c r="I793" s="196">
        <f t="shared" si="38"/>
        <v>0</v>
      </c>
      <c r="J793" s="108"/>
    </row>
    <row r="794" spans="1:10" x14ac:dyDescent="0.3">
      <c r="A794" s="287" t="str">
        <f t="shared" si="36"/>
        <v>N</v>
      </c>
      <c r="B794" s="192" t="s">
        <v>60</v>
      </c>
      <c r="C794" s="151">
        <f t="shared" si="37"/>
        <v>0</v>
      </c>
      <c r="D794" s="193"/>
      <c r="E794" s="194"/>
      <c r="F794" s="195"/>
      <c r="G794" s="194"/>
      <c r="H794" s="108"/>
      <c r="I794" s="196">
        <f t="shared" si="38"/>
        <v>0</v>
      </c>
      <c r="J794" s="108"/>
    </row>
    <row r="795" spans="1:10" x14ac:dyDescent="0.3">
      <c r="A795" s="287" t="str">
        <f t="shared" si="36"/>
        <v>N</v>
      </c>
      <c r="B795" s="192" t="s">
        <v>60</v>
      </c>
      <c r="C795" s="151">
        <f t="shared" si="37"/>
        <v>0</v>
      </c>
      <c r="D795" s="193"/>
      <c r="E795" s="194"/>
      <c r="F795" s="195"/>
      <c r="G795" s="194"/>
      <c r="H795" s="108"/>
      <c r="I795" s="196">
        <f t="shared" si="38"/>
        <v>0</v>
      </c>
      <c r="J795" s="108"/>
    </row>
    <row r="796" spans="1:10" x14ac:dyDescent="0.3">
      <c r="A796" s="287" t="str">
        <f t="shared" si="36"/>
        <v>N</v>
      </c>
      <c r="B796" s="192" t="s">
        <v>60</v>
      </c>
      <c r="C796" s="151">
        <f t="shared" si="37"/>
        <v>0</v>
      </c>
      <c r="D796" s="193"/>
      <c r="E796" s="194"/>
      <c r="F796" s="195"/>
      <c r="G796" s="194"/>
      <c r="H796" s="108"/>
      <c r="I796" s="196">
        <f t="shared" si="38"/>
        <v>0</v>
      </c>
      <c r="J796" s="108"/>
    </row>
    <row r="797" spans="1:10" x14ac:dyDescent="0.3">
      <c r="A797" s="287" t="str">
        <f t="shared" si="36"/>
        <v>N</v>
      </c>
      <c r="B797" s="192" t="s">
        <v>60</v>
      </c>
      <c r="C797" s="151">
        <f t="shared" si="37"/>
        <v>0</v>
      </c>
      <c r="D797" s="193"/>
      <c r="E797" s="194"/>
      <c r="F797" s="195"/>
      <c r="G797" s="194"/>
      <c r="H797" s="108"/>
      <c r="I797" s="196">
        <f t="shared" si="38"/>
        <v>0</v>
      </c>
      <c r="J797" s="108"/>
    </row>
    <row r="798" spans="1:10" x14ac:dyDescent="0.3">
      <c r="A798" s="287" t="str">
        <f t="shared" si="36"/>
        <v>N</v>
      </c>
      <c r="B798" s="192" t="s">
        <v>60</v>
      </c>
      <c r="C798" s="151">
        <f t="shared" si="37"/>
        <v>0</v>
      </c>
      <c r="D798" s="193"/>
      <c r="E798" s="194"/>
      <c r="F798" s="195"/>
      <c r="G798" s="194"/>
      <c r="H798" s="108"/>
      <c r="I798" s="196">
        <f t="shared" si="38"/>
        <v>0</v>
      </c>
      <c r="J798" s="108"/>
    </row>
    <row r="799" spans="1:10" x14ac:dyDescent="0.3">
      <c r="A799" s="287" t="str">
        <f t="shared" si="36"/>
        <v>N</v>
      </c>
      <c r="B799" s="192" t="s">
        <v>60</v>
      </c>
      <c r="C799" s="151">
        <f t="shared" si="37"/>
        <v>0</v>
      </c>
      <c r="D799" s="193"/>
      <c r="E799" s="194"/>
      <c r="F799" s="195"/>
      <c r="G799" s="194"/>
      <c r="H799" s="108"/>
      <c r="I799" s="196">
        <f t="shared" si="38"/>
        <v>0</v>
      </c>
      <c r="J799" s="108"/>
    </row>
    <row r="800" spans="1:10" x14ac:dyDescent="0.3">
      <c r="A800" s="287" t="str">
        <f t="shared" si="36"/>
        <v>N</v>
      </c>
      <c r="B800" s="192" t="s">
        <v>60</v>
      </c>
      <c r="C800" s="151">
        <f t="shared" si="37"/>
        <v>0</v>
      </c>
      <c r="D800" s="193"/>
      <c r="E800" s="194"/>
      <c r="F800" s="195"/>
      <c r="G800" s="194"/>
      <c r="H800" s="108"/>
      <c r="I800" s="196">
        <f t="shared" si="38"/>
        <v>0</v>
      </c>
      <c r="J800" s="108"/>
    </row>
    <row r="801" spans="1:10" x14ac:dyDescent="0.3">
      <c r="A801" s="287" t="str">
        <f t="shared" si="36"/>
        <v>N</v>
      </c>
      <c r="B801" s="192" t="s">
        <v>60</v>
      </c>
      <c r="C801" s="151">
        <f t="shared" si="37"/>
        <v>0</v>
      </c>
      <c r="D801" s="193"/>
      <c r="E801" s="194"/>
      <c r="F801" s="195"/>
      <c r="G801" s="194"/>
      <c r="H801" s="108"/>
      <c r="I801" s="196">
        <f t="shared" si="38"/>
        <v>0</v>
      </c>
      <c r="J801" s="108"/>
    </row>
    <row r="802" spans="1:10" x14ac:dyDescent="0.3">
      <c r="A802" s="287" t="str">
        <f t="shared" si="36"/>
        <v>N</v>
      </c>
      <c r="B802" s="192" t="s">
        <v>60</v>
      </c>
      <c r="C802" s="151">
        <f t="shared" si="37"/>
        <v>0</v>
      </c>
      <c r="D802" s="193"/>
      <c r="E802" s="194"/>
      <c r="F802" s="195"/>
      <c r="G802" s="194"/>
      <c r="H802" s="108"/>
      <c r="I802" s="196">
        <f t="shared" si="38"/>
        <v>0</v>
      </c>
      <c r="J802" s="108"/>
    </row>
    <row r="803" spans="1:10" x14ac:dyDescent="0.3">
      <c r="A803" s="287" t="str">
        <f t="shared" si="36"/>
        <v>N</v>
      </c>
      <c r="B803" s="192" t="s">
        <v>60</v>
      </c>
      <c r="C803" s="151">
        <f t="shared" si="37"/>
        <v>0</v>
      </c>
      <c r="D803" s="193"/>
      <c r="E803" s="194"/>
      <c r="F803" s="195"/>
      <c r="G803" s="194"/>
      <c r="H803" s="108"/>
      <c r="I803" s="196">
        <f t="shared" si="38"/>
        <v>0</v>
      </c>
      <c r="J803" s="108"/>
    </row>
    <row r="804" spans="1:10" x14ac:dyDescent="0.3">
      <c r="A804" s="287" t="str">
        <f t="shared" si="36"/>
        <v>N</v>
      </c>
      <c r="B804" s="192" t="s">
        <v>60</v>
      </c>
      <c r="C804" s="151">
        <f t="shared" si="37"/>
        <v>0</v>
      </c>
      <c r="D804" s="193"/>
      <c r="E804" s="194"/>
      <c r="F804" s="195"/>
      <c r="G804" s="194"/>
      <c r="H804" s="108"/>
      <c r="I804" s="196">
        <f t="shared" si="38"/>
        <v>0</v>
      </c>
      <c r="J804" s="108"/>
    </row>
    <row r="805" spans="1:10" x14ac:dyDescent="0.3">
      <c r="A805" s="287" t="str">
        <f t="shared" si="36"/>
        <v>N</v>
      </c>
      <c r="B805" s="192" t="s">
        <v>60</v>
      </c>
      <c r="C805" s="151">
        <f t="shared" si="37"/>
        <v>0</v>
      </c>
      <c r="D805" s="193"/>
      <c r="E805" s="194"/>
      <c r="F805" s="195"/>
      <c r="G805" s="194"/>
      <c r="H805" s="108"/>
      <c r="I805" s="196">
        <f t="shared" si="38"/>
        <v>0</v>
      </c>
      <c r="J805" s="108"/>
    </row>
    <row r="806" spans="1:10" x14ac:dyDescent="0.3">
      <c r="A806" s="287" t="str">
        <f t="shared" si="36"/>
        <v>N</v>
      </c>
      <c r="B806" s="192" t="s">
        <v>60</v>
      </c>
      <c r="C806" s="151">
        <f t="shared" si="37"/>
        <v>0</v>
      </c>
      <c r="D806" s="193"/>
      <c r="E806" s="194"/>
      <c r="F806" s="195"/>
      <c r="G806" s="194"/>
      <c r="H806" s="108"/>
      <c r="I806" s="196">
        <f t="shared" si="38"/>
        <v>0</v>
      </c>
      <c r="J806" s="108"/>
    </row>
    <row r="807" spans="1:10" x14ac:dyDescent="0.3">
      <c r="A807" s="287" t="str">
        <f t="shared" si="36"/>
        <v>N</v>
      </c>
      <c r="B807" s="192" t="s">
        <v>60</v>
      </c>
      <c r="C807" s="151">
        <f t="shared" si="37"/>
        <v>0</v>
      </c>
      <c r="D807" s="193"/>
      <c r="E807" s="194"/>
      <c r="F807" s="195"/>
      <c r="G807" s="194"/>
      <c r="H807" s="108"/>
      <c r="I807" s="196">
        <f t="shared" si="38"/>
        <v>0</v>
      </c>
      <c r="J807" s="108"/>
    </row>
    <row r="808" spans="1:10" x14ac:dyDescent="0.3">
      <c r="A808" s="287" t="str">
        <f t="shared" si="36"/>
        <v>N</v>
      </c>
      <c r="B808" s="192" t="s">
        <v>60</v>
      </c>
      <c r="C808" s="151">
        <f t="shared" si="37"/>
        <v>0</v>
      </c>
      <c r="D808" s="193"/>
      <c r="E808" s="194"/>
      <c r="F808" s="195"/>
      <c r="G808" s="194"/>
      <c r="H808" s="108"/>
      <c r="I808" s="196">
        <f t="shared" si="38"/>
        <v>0</v>
      </c>
      <c r="J808" s="108"/>
    </row>
    <row r="809" spans="1:10" x14ac:dyDescent="0.3">
      <c r="A809" s="287" t="str">
        <f t="shared" si="36"/>
        <v>N</v>
      </c>
      <c r="B809" s="192" t="s">
        <v>60</v>
      </c>
      <c r="C809" s="151">
        <f t="shared" si="37"/>
        <v>0</v>
      </c>
      <c r="D809" s="193"/>
      <c r="E809" s="194"/>
      <c r="F809" s="195"/>
      <c r="G809" s="194"/>
      <c r="H809" s="108"/>
      <c r="I809" s="196">
        <f t="shared" si="38"/>
        <v>0</v>
      </c>
      <c r="J809" s="108"/>
    </row>
    <row r="810" spans="1:10" x14ac:dyDescent="0.3">
      <c r="A810" s="287" t="str">
        <f t="shared" si="36"/>
        <v>N</v>
      </c>
      <c r="B810" s="192" t="s">
        <v>60</v>
      </c>
      <c r="C810" s="151">
        <f t="shared" si="37"/>
        <v>0</v>
      </c>
      <c r="D810" s="193"/>
      <c r="E810" s="194"/>
      <c r="F810" s="195"/>
      <c r="G810" s="194"/>
      <c r="H810" s="108"/>
      <c r="I810" s="196">
        <f t="shared" si="38"/>
        <v>0</v>
      </c>
      <c r="J810" s="108"/>
    </row>
    <row r="811" spans="1:10" x14ac:dyDescent="0.3">
      <c r="A811" s="287" t="str">
        <f t="shared" si="36"/>
        <v>N</v>
      </c>
      <c r="B811" s="192" t="s">
        <v>60</v>
      </c>
      <c r="C811" s="151">
        <f t="shared" si="37"/>
        <v>0</v>
      </c>
      <c r="D811" s="193"/>
      <c r="E811" s="194"/>
      <c r="F811" s="195"/>
      <c r="G811" s="194"/>
      <c r="H811" s="108"/>
      <c r="I811" s="196">
        <f t="shared" si="38"/>
        <v>0</v>
      </c>
      <c r="J811" s="108"/>
    </row>
    <row r="812" spans="1:10" x14ac:dyDescent="0.3">
      <c r="A812" s="287" t="str">
        <f t="shared" si="36"/>
        <v>N</v>
      </c>
      <c r="B812" s="192" t="s">
        <v>60</v>
      </c>
      <c r="C812" s="151">
        <f t="shared" si="37"/>
        <v>0</v>
      </c>
      <c r="D812" s="193"/>
      <c r="E812" s="194"/>
      <c r="F812" s="195"/>
      <c r="G812" s="194"/>
      <c r="H812" s="108"/>
      <c r="I812" s="196">
        <f t="shared" si="38"/>
        <v>0</v>
      </c>
      <c r="J812" s="108"/>
    </row>
    <row r="813" spans="1:10" x14ac:dyDescent="0.3">
      <c r="A813" s="287" t="str">
        <f t="shared" si="36"/>
        <v>N</v>
      </c>
      <c r="B813" s="192" t="s">
        <v>60</v>
      </c>
      <c r="C813" s="151">
        <f t="shared" si="37"/>
        <v>0</v>
      </c>
      <c r="D813" s="193"/>
      <c r="E813" s="194"/>
      <c r="F813" s="195"/>
      <c r="G813" s="194"/>
      <c r="H813" s="108"/>
      <c r="I813" s="196">
        <f t="shared" si="38"/>
        <v>0</v>
      </c>
      <c r="J813" s="108"/>
    </row>
    <row r="814" spans="1:10" x14ac:dyDescent="0.3">
      <c r="A814" s="287" t="str">
        <f t="shared" si="36"/>
        <v>N</v>
      </c>
      <c r="B814" s="192" t="s">
        <v>60</v>
      </c>
      <c r="C814" s="151">
        <f t="shared" si="37"/>
        <v>0</v>
      </c>
      <c r="D814" s="193"/>
      <c r="E814" s="194"/>
      <c r="F814" s="195"/>
      <c r="G814" s="194"/>
      <c r="H814" s="108"/>
      <c r="I814" s="196">
        <f t="shared" si="38"/>
        <v>0</v>
      </c>
      <c r="J814" s="108"/>
    </row>
    <row r="815" spans="1:10" x14ac:dyDescent="0.3">
      <c r="A815" s="287" t="str">
        <f t="shared" si="36"/>
        <v>N</v>
      </c>
      <c r="B815" s="192" t="s">
        <v>60</v>
      </c>
      <c r="C815" s="151">
        <f t="shared" si="37"/>
        <v>0</v>
      </c>
      <c r="D815" s="193"/>
      <c r="E815" s="194"/>
      <c r="F815" s="195"/>
      <c r="G815" s="194"/>
      <c r="H815" s="108"/>
      <c r="I815" s="196">
        <f t="shared" si="38"/>
        <v>0</v>
      </c>
      <c r="J815" s="108"/>
    </row>
    <row r="816" spans="1:10" x14ac:dyDescent="0.3">
      <c r="A816" s="287" t="str">
        <f t="shared" si="36"/>
        <v>N</v>
      </c>
      <c r="B816" s="192" t="s">
        <v>60</v>
      </c>
      <c r="C816" s="151">
        <f t="shared" si="37"/>
        <v>0</v>
      </c>
      <c r="D816" s="193"/>
      <c r="E816" s="194"/>
      <c r="F816" s="195"/>
      <c r="G816" s="194"/>
      <c r="H816" s="108"/>
      <c r="I816" s="196">
        <f t="shared" si="38"/>
        <v>0</v>
      </c>
      <c r="J816" s="108"/>
    </row>
    <row r="817" spans="1:10" x14ac:dyDescent="0.3">
      <c r="A817" s="287" t="str">
        <f t="shared" si="36"/>
        <v>N</v>
      </c>
      <c r="B817" s="192" t="s">
        <v>60</v>
      </c>
      <c r="C817" s="151">
        <f t="shared" si="37"/>
        <v>0</v>
      </c>
      <c r="D817" s="193"/>
      <c r="E817" s="194"/>
      <c r="F817" s="195"/>
      <c r="G817" s="194"/>
      <c r="H817" s="108"/>
      <c r="I817" s="196">
        <f t="shared" si="38"/>
        <v>0</v>
      </c>
      <c r="J817" s="108"/>
    </row>
    <row r="818" spans="1:10" x14ac:dyDescent="0.3">
      <c r="A818" s="287" t="str">
        <f t="shared" si="36"/>
        <v>N</v>
      </c>
      <c r="B818" s="192" t="s">
        <v>60</v>
      </c>
      <c r="C818" s="151">
        <f t="shared" si="37"/>
        <v>0</v>
      </c>
      <c r="D818" s="193"/>
      <c r="E818" s="194"/>
      <c r="F818" s="195"/>
      <c r="G818" s="194"/>
      <c r="H818" s="108"/>
      <c r="I818" s="196">
        <f t="shared" si="38"/>
        <v>0</v>
      </c>
      <c r="J818" s="108"/>
    </row>
    <row r="819" spans="1:10" x14ac:dyDescent="0.3">
      <c r="A819" s="287" t="str">
        <f t="shared" si="36"/>
        <v>N</v>
      </c>
      <c r="B819" s="192" t="s">
        <v>60</v>
      </c>
      <c r="C819" s="151">
        <f t="shared" si="37"/>
        <v>0</v>
      </c>
      <c r="D819" s="193"/>
      <c r="E819" s="194"/>
      <c r="F819" s="195"/>
      <c r="G819" s="194"/>
      <c r="H819" s="108"/>
      <c r="I819" s="196">
        <f t="shared" si="38"/>
        <v>0</v>
      </c>
      <c r="J819" s="108"/>
    </row>
    <row r="820" spans="1:10" x14ac:dyDescent="0.3">
      <c r="A820" s="287" t="str">
        <f t="shared" si="36"/>
        <v>N</v>
      </c>
      <c r="B820" s="192" t="s">
        <v>60</v>
      </c>
      <c r="C820" s="151">
        <f t="shared" si="37"/>
        <v>0</v>
      </c>
      <c r="D820" s="193"/>
      <c r="E820" s="194"/>
      <c r="F820" s="195"/>
      <c r="G820" s="194"/>
      <c r="H820" s="108"/>
      <c r="I820" s="196">
        <f t="shared" si="38"/>
        <v>0</v>
      </c>
      <c r="J820" s="108"/>
    </row>
    <row r="821" spans="1:10" x14ac:dyDescent="0.3">
      <c r="A821" s="287" t="str">
        <f t="shared" si="36"/>
        <v>N</v>
      </c>
      <c r="B821" s="192" t="s">
        <v>60</v>
      </c>
      <c r="C821" s="151">
        <f t="shared" si="37"/>
        <v>0</v>
      </c>
      <c r="D821" s="193"/>
      <c r="E821" s="194"/>
      <c r="F821" s="195"/>
      <c r="G821" s="194"/>
      <c r="H821" s="108"/>
      <c r="I821" s="196">
        <f t="shared" si="38"/>
        <v>0</v>
      </c>
      <c r="J821" s="108"/>
    </row>
    <row r="822" spans="1:10" x14ac:dyDescent="0.3">
      <c r="A822" s="287" t="str">
        <f t="shared" si="36"/>
        <v>N</v>
      </c>
      <c r="B822" s="192" t="s">
        <v>60</v>
      </c>
      <c r="C822" s="151">
        <f t="shared" si="37"/>
        <v>0</v>
      </c>
      <c r="D822" s="193"/>
      <c r="E822" s="194"/>
      <c r="F822" s="195"/>
      <c r="G822" s="194"/>
      <c r="H822" s="108"/>
      <c r="I822" s="196">
        <f t="shared" si="38"/>
        <v>0</v>
      </c>
      <c r="J822" s="108"/>
    </row>
    <row r="823" spans="1:10" x14ac:dyDescent="0.3">
      <c r="A823" s="287" t="str">
        <f t="shared" si="36"/>
        <v>N</v>
      </c>
      <c r="B823" s="192" t="s">
        <v>60</v>
      </c>
      <c r="C823" s="151">
        <f t="shared" si="37"/>
        <v>0</v>
      </c>
      <c r="D823" s="193"/>
      <c r="E823" s="194"/>
      <c r="F823" s="195"/>
      <c r="G823" s="194"/>
      <c r="H823" s="108"/>
      <c r="I823" s="196">
        <f t="shared" si="38"/>
        <v>0</v>
      </c>
      <c r="J823" s="108"/>
    </row>
    <row r="824" spans="1:10" x14ac:dyDescent="0.3">
      <c r="A824" s="287" t="str">
        <f t="shared" si="36"/>
        <v>N</v>
      </c>
      <c r="B824" s="192" t="s">
        <v>60</v>
      </c>
      <c r="C824" s="151">
        <f t="shared" si="37"/>
        <v>0</v>
      </c>
      <c r="D824" s="193"/>
      <c r="E824" s="194"/>
      <c r="F824" s="195"/>
      <c r="G824" s="194"/>
      <c r="H824" s="108"/>
      <c r="I824" s="196">
        <f t="shared" si="38"/>
        <v>0</v>
      </c>
      <c r="J824" s="108"/>
    </row>
    <row r="825" spans="1:10" x14ac:dyDescent="0.3">
      <c r="A825" s="287" t="str">
        <f t="shared" si="36"/>
        <v>N</v>
      </c>
      <c r="B825" s="192" t="s">
        <v>60</v>
      </c>
      <c r="C825" s="151">
        <f t="shared" si="37"/>
        <v>0</v>
      </c>
      <c r="D825" s="193"/>
      <c r="E825" s="194"/>
      <c r="F825" s="195"/>
      <c r="G825" s="194"/>
      <c r="H825" s="108"/>
      <c r="I825" s="196">
        <f t="shared" si="38"/>
        <v>0</v>
      </c>
      <c r="J825" s="108"/>
    </row>
    <row r="826" spans="1:10" x14ac:dyDescent="0.3">
      <c r="A826" s="287" t="str">
        <f t="shared" si="36"/>
        <v>N</v>
      </c>
      <c r="B826" s="192" t="s">
        <v>60</v>
      </c>
      <c r="C826" s="151">
        <f t="shared" si="37"/>
        <v>0</v>
      </c>
      <c r="D826" s="193"/>
      <c r="E826" s="194"/>
      <c r="F826" s="195"/>
      <c r="G826" s="194"/>
      <c r="H826" s="108"/>
      <c r="I826" s="196">
        <f t="shared" si="38"/>
        <v>0</v>
      </c>
      <c r="J826" s="108"/>
    </row>
    <row r="827" spans="1:10" x14ac:dyDescent="0.3">
      <c r="A827" s="287" t="str">
        <f t="shared" si="36"/>
        <v>N</v>
      </c>
      <c r="B827" s="192" t="s">
        <v>60</v>
      </c>
      <c r="C827" s="151">
        <f t="shared" si="37"/>
        <v>0</v>
      </c>
      <c r="D827" s="193"/>
      <c r="E827" s="194"/>
      <c r="F827" s="195"/>
      <c r="G827" s="194"/>
      <c r="H827" s="108"/>
      <c r="I827" s="196">
        <f t="shared" si="38"/>
        <v>0</v>
      </c>
      <c r="J827" s="108"/>
    </row>
    <row r="828" spans="1:10" x14ac:dyDescent="0.3">
      <c r="A828" s="287" t="str">
        <f t="shared" si="36"/>
        <v>N</v>
      </c>
      <c r="B828" s="192" t="s">
        <v>60</v>
      </c>
      <c r="C828" s="151">
        <f t="shared" si="37"/>
        <v>0</v>
      </c>
      <c r="D828" s="193"/>
      <c r="E828" s="194"/>
      <c r="F828" s="195"/>
      <c r="G828" s="194"/>
      <c r="H828" s="108"/>
      <c r="I828" s="196">
        <f t="shared" si="38"/>
        <v>0</v>
      </c>
      <c r="J828" s="108"/>
    </row>
    <row r="829" spans="1:10" x14ac:dyDescent="0.3">
      <c r="A829" s="287" t="str">
        <f t="shared" si="36"/>
        <v>N</v>
      </c>
      <c r="B829" s="192" t="s">
        <v>60</v>
      </c>
      <c r="C829" s="151">
        <f t="shared" si="37"/>
        <v>0</v>
      </c>
      <c r="D829" s="193"/>
      <c r="E829" s="194"/>
      <c r="F829" s="195"/>
      <c r="G829" s="194"/>
      <c r="H829" s="108"/>
      <c r="I829" s="196">
        <f t="shared" si="38"/>
        <v>0</v>
      </c>
      <c r="J829" s="108"/>
    </row>
    <row r="830" spans="1:10" x14ac:dyDescent="0.3">
      <c r="A830" s="287" t="str">
        <f t="shared" si="36"/>
        <v>N</v>
      </c>
      <c r="B830" s="192" t="s">
        <v>60</v>
      </c>
      <c r="C830" s="151">
        <f t="shared" si="37"/>
        <v>0</v>
      </c>
      <c r="D830" s="193"/>
      <c r="E830" s="194"/>
      <c r="F830" s="195"/>
      <c r="G830" s="194"/>
      <c r="H830" s="108"/>
      <c r="I830" s="196">
        <f t="shared" si="38"/>
        <v>0</v>
      </c>
      <c r="J830" s="108"/>
    </row>
    <row r="831" spans="1:10" x14ac:dyDescent="0.3">
      <c r="A831" s="287" t="str">
        <f t="shared" si="36"/>
        <v>N</v>
      </c>
      <c r="B831" s="192" t="s">
        <v>60</v>
      </c>
      <c r="C831" s="151">
        <f t="shared" si="37"/>
        <v>0</v>
      </c>
      <c r="D831" s="193"/>
      <c r="E831" s="194"/>
      <c r="F831" s="195"/>
      <c r="G831" s="194"/>
      <c r="H831" s="108"/>
      <c r="I831" s="196">
        <f t="shared" si="38"/>
        <v>0</v>
      </c>
      <c r="J831" s="108"/>
    </row>
    <row r="832" spans="1:10" x14ac:dyDescent="0.3">
      <c r="A832" s="287" t="str">
        <f t="shared" si="36"/>
        <v>N</v>
      </c>
      <c r="B832" s="192" t="s">
        <v>60</v>
      </c>
      <c r="C832" s="151">
        <f t="shared" si="37"/>
        <v>0</v>
      </c>
      <c r="D832" s="193"/>
      <c r="E832" s="194"/>
      <c r="F832" s="195"/>
      <c r="G832" s="194"/>
      <c r="H832" s="108"/>
      <c r="I832" s="196">
        <f t="shared" si="38"/>
        <v>0</v>
      </c>
      <c r="J832" s="108"/>
    </row>
    <row r="833" spans="1:10" x14ac:dyDescent="0.3">
      <c r="A833" s="287" t="str">
        <f t="shared" si="36"/>
        <v>N</v>
      </c>
      <c r="B833" s="192" t="s">
        <v>60</v>
      </c>
      <c r="C833" s="151">
        <f t="shared" si="37"/>
        <v>0</v>
      </c>
      <c r="D833" s="193"/>
      <c r="E833" s="194"/>
      <c r="F833" s="195"/>
      <c r="G833" s="194"/>
      <c r="H833" s="108"/>
      <c r="I833" s="196">
        <f t="shared" si="38"/>
        <v>0</v>
      </c>
      <c r="J833" s="108"/>
    </row>
    <row r="834" spans="1:10" x14ac:dyDescent="0.3">
      <c r="A834" s="287" t="str">
        <f t="shared" si="36"/>
        <v>N</v>
      </c>
      <c r="B834" s="192" t="s">
        <v>60</v>
      </c>
      <c r="C834" s="151">
        <f t="shared" si="37"/>
        <v>0</v>
      </c>
      <c r="D834" s="193"/>
      <c r="E834" s="194"/>
      <c r="F834" s="195"/>
      <c r="G834" s="194"/>
      <c r="H834" s="108"/>
      <c r="I834" s="196">
        <f t="shared" si="38"/>
        <v>0</v>
      </c>
      <c r="J834" s="108"/>
    </row>
    <row r="835" spans="1:10" x14ac:dyDescent="0.3">
      <c r="A835" s="287" t="str">
        <f t="shared" si="36"/>
        <v>N</v>
      </c>
      <c r="B835" s="192" t="s">
        <v>60</v>
      </c>
      <c r="C835" s="151">
        <f t="shared" si="37"/>
        <v>0</v>
      </c>
      <c r="D835" s="193"/>
      <c r="E835" s="194"/>
      <c r="F835" s="195"/>
      <c r="G835" s="194"/>
      <c r="H835" s="108"/>
      <c r="I835" s="196">
        <f t="shared" si="38"/>
        <v>0</v>
      </c>
      <c r="J835" s="108"/>
    </row>
    <row r="836" spans="1:10" x14ac:dyDescent="0.3">
      <c r="A836" s="287" t="str">
        <f t="shared" si="36"/>
        <v>N</v>
      </c>
      <c r="B836" s="192" t="s">
        <v>60</v>
      </c>
      <c r="C836" s="151">
        <f t="shared" si="37"/>
        <v>0</v>
      </c>
      <c r="D836" s="193"/>
      <c r="E836" s="194"/>
      <c r="F836" s="195"/>
      <c r="G836" s="194"/>
      <c r="H836" s="108"/>
      <c r="I836" s="196">
        <f t="shared" si="38"/>
        <v>0</v>
      </c>
      <c r="J836" s="108"/>
    </row>
    <row r="837" spans="1:10" x14ac:dyDescent="0.3">
      <c r="A837" s="287" t="str">
        <f t="shared" si="36"/>
        <v>N</v>
      </c>
      <c r="B837" s="192" t="s">
        <v>60</v>
      </c>
      <c r="C837" s="151">
        <f t="shared" si="37"/>
        <v>0</v>
      </c>
      <c r="D837" s="193"/>
      <c r="E837" s="194"/>
      <c r="F837" s="195"/>
      <c r="G837" s="194"/>
      <c r="H837" s="108"/>
      <c r="I837" s="196">
        <f t="shared" si="38"/>
        <v>0</v>
      </c>
      <c r="J837" s="108"/>
    </row>
    <row r="838" spans="1:10" x14ac:dyDescent="0.3">
      <c r="A838" s="287" t="str">
        <f t="shared" si="36"/>
        <v>N</v>
      </c>
      <c r="B838" s="192" t="s">
        <v>60</v>
      </c>
      <c r="C838" s="151">
        <f t="shared" si="37"/>
        <v>0</v>
      </c>
      <c r="D838" s="193"/>
      <c r="E838" s="194"/>
      <c r="F838" s="195"/>
      <c r="G838" s="194"/>
      <c r="H838" s="108"/>
      <c r="I838" s="196">
        <f t="shared" si="38"/>
        <v>0</v>
      </c>
      <c r="J838" s="108"/>
    </row>
    <row r="839" spans="1:10" x14ac:dyDescent="0.3">
      <c r="A839" s="287" t="str">
        <f t="shared" ref="A839:A902" si="39">IF(H839&gt;0,"A","N")</f>
        <v>N</v>
      </c>
      <c r="B839" s="192" t="s">
        <v>60</v>
      </c>
      <c r="C839" s="151">
        <f t="shared" ref="C839:C902" si="40">LOOKUP(B839,podpolozky2,nazvypodpoloziek2)</f>
        <v>0</v>
      </c>
      <c r="D839" s="193"/>
      <c r="E839" s="194"/>
      <c r="F839" s="195"/>
      <c r="G839" s="194"/>
      <c r="H839" s="108"/>
      <c r="I839" s="196">
        <f t="shared" ref="I839:I902" si="41">H839-J839</f>
        <v>0</v>
      </c>
      <c r="J839" s="108"/>
    </row>
    <row r="840" spans="1:10" x14ac:dyDescent="0.3">
      <c r="A840" s="287" t="str">
        <f t="shared" si="39"/>
        <v>N</v>
      </c>
      <c r="B840" s="192" t="s">
        <v>60</v>
      </c>
      <c r="C840" s="151">
        <f t="shared" si="40"/>
        <v>0</v>
      </c>
      <c r="D840" s="193"/>
      <c r="E840" s="194"/>
      <c r="F840" s="195"/>
      <c r="G840" s="194"/>
      <c r="H840" s="108"/>
      <c r="I840" s="196">
        <f t="shared" si="41"/>
        <v>0</v>
      </c>
      <c r="J840" s="108"/>
    </row>
    <row r="841" spans="1:10" x14ac:dyDescent="0.3">
      <c r="A841" s="287" t="str">
        <f t="shared" si="39"/>
        <v>N</v>
      </c>
      <c r="B841" s="192" t="s">
        <v>60</v>
      </c>
      <c r="C841" s="151">
        <f t="shared" si="40"/>
        <v>0</v>
      </c>
      <c r="D841" s="193"/>
      <c r="E841" s="194"/>
      <c r="F841" s="195"/>
      <c r="G841" s="194"/>
      <c r="H841" s="108"/>
      <c r="I841" s="196">
        <f t="shared" si="41"/>
        <v>0</v>
      </c>
      <c r="J841" s="108"/>
    </row>
    <row r="842" spans="1:10" x14ac:dyDescent="0.3">
      <c r="A842" s="287" t="str">
        <f t="shared" si="39"/>
        <v>N</v>
      </c>
      <c r="B842" s="192" t="s">
        <v>60</v>
      </c>
      <c r="C842" s="151">
        <f t="shared" si="40"/>
        <v>0</v>
      </c>
      <c r="D842" s="193"/>
      <c r="E842" s="194"/>
      <c r="F842" s="195"/>
      <c r="G842" s="194"/>
      <c r="H842" s="108"/>
      <c r="I842" s="196">
        <f t="shared" si="41"/>
        <v>0</v>
      </c>
      <c r="J842" s="108"/>
    </row>
    <row r="843" spans="1:10" x14ac:dyDescent="0.3">
      <c r="A843" s="287" t="str">
        <f t="shared" si="39"/>
        <v>N</v>
      </c>
      <c r="B843" s="192" t="s">
        <v>60</v>
      </c>
      <c r="C843" s="151">
        <f t="shared" si="40"/>
        <v>0</v>
      </c>
      <c r="D843" s="193"/>
      <c r="E843" s="194"/>
      <c r="F843" s="195"/>
      <c r="G843" s="194"/>
      <c r="H843" s="108"/>
      <c r="I843" s="196">
        <f t="shared" si="41"/>
        <v>0</v>
      </c>
      <c r="J843" s="108"/>
    </row>
    <row r="844" spans="1:10" x14ac:dyDescent="0.3">
      <c r="A844" s="287" t="str">
        <f t="shared" si="39"/>
        <v>N</v>
      </c>
      <c r="B844" s="192" t="s">
        <v>60</v>
      </c>
      <c r="C844" s="151">
        <f t="shared" si="40"/>
        <v>0</v>
      </c>
      <c r="D844" s="193"/>
      <c r="E844" s="194"/>
      <c r="F844" s="195"/>
      <c r="G844" s="194"/>
      <c r="H844" s="108"/>
      <c r="I844" s="196">
        <f t="shared" si="41"/>
        <v>0</v>
      </c>
      <c r="J844" s="108"/>
    </row>
    <row r="845" spans="1:10" x14ac:dyDescent="0.3">
      <c r="A845" s="287" t="str">
        <f t="shared" si="39"/>
        <v>N</v>
      </c>
      <c r="B845" s="192" t="s">
        <v>60</v>
      </c>
      <c r="C845" s="151">
        <f t="shared" si="40"/>
        <v>0</v>
      </c>
      <c r="D845" s="193"/>
      <c r="E845" s="194"/>
      <c r="F845" s="195"/>
      <c r="G845" s="194"/>
      <c r="H845" s="108"/>
      <c r="I845" s="196">
        <f t="shared" si="41"/>
        <v>0</v>
      </c>
      <c r="J845" s="108"/>
    </row>
    <row r="846" spans="1:10" x14ac:dyDescent="0.3">
      <c r="A846" s="287" t="str">
        <f t="shared" si="39"/>
        <v>N</v>
      </c>
      <c r="B846" s="192" t="s">
        <v>60</v>
      </c>
      <c r="C846" s="151">
        <f t="shared" si="40"/>
        <v>0</v>
      </c>
      <c r="D846" s="193"/>
      <c r="E846" s="194"/>
      <c r="F846" s="195"/>
      <c r="G846" s="194"/>
      <c r="H846" s="108"/>
      <c r="I846" s="196">
        <f t="shared" si="41"/>
        <v>0</v>
      </c>
      <c r="J846" s="108"/>
    </row>
    <row r="847" spans="1:10" x14ac:dyDescent="0.3">
      <c r="A847" s="287" t="str">
        <f t="shared" si="39"/>
        <v>N</v>
      </c>
      <c r="B847" s="192" t="s">
        <v>60</v>
      </c>
      <c r="C847" s="151">
        <f t="shared" si="40"/>
        <v>0</v>
      </c>
      <c r="D847" s="193"/>
      <c r="E847" s="194"/>
      <c r="F847" s="195"/>
      <c r="G847" s="194"/>
      <c r="H847" s="108"/>
      <c r="I847" s="196">
        <f t="shared" si="41"/>
        <v>0</v>
      </c>
      <c r="J847" s="108"/>
    </row>
    <row r="848" spans="1:10" x14ac:dyDescent="0.3">
      <c r="A848" s="287" t="str">
        <f t="shared" si="39"/>
        <v>N</v>
      </c>
      <c r="B848" s="192" t="s">
        <v>60</v>
      </c>
      <c r="C848" s="151">
        <f t="shared" si="40"/>
        <v>0</v>
      </c>
      <c r="D848" s="193"/>
      <c r="E848" s="194"/>
      <c r="F848" s="195"/>
      <c r="G848" s="194"/>
      <c r="H848" s="108"/>
      <c r="I848" s="196">
        <f t="shared" si="41"/>
        <v>0</v>
      </c>
      <c r="J848" s="108"/>
    </row>
    <row r="849" spans="1:10" x14ac:dyDescent="0.3">
      <c r="A849" s="287" t="str">
        <f t="shared" si="39"/>
        <v>N</v>
      </c>
      <c r="B849" s="192" t="s">
        <v>60</v>
      </c>
      <c r="C849" s="151">
        <f t="shared" si="40"/>
        <v>0</v>
      </c>
      <c r="D849" s="193"/>
      <c r="E849" s="194"/>
      <c r="F849" s="195"/>
      <c r="G849" s="194"/>
      <c r="H849" s="108"/>
      <c r="I849" s="196">
        <f t="shared" si="41"/>
        <v>0</v>
      </c>
      <c r="J849" s="108"/>
    </row>
    <row r="850" spans="1:10" x14ac:dyDescent="0.3">
      <c r="A850" s="287" t="str">
        <f t="shared" si="39"/>
        <v>N</v>
      </c>
      <c r="B850" s="192" t="s">
        <v>60</v>
      </c>
      <c r="C850" s="151">
        <f t="shared" si="40"/>
        <v>0</v>
      </c>
      <c r="D850" s="193"/>
      <c r="E850" s="194"/>
      <c r="F850" s="195"/>
      <c r="G850" s="194"/>
      <c r="H850" s="108"/>
      <c r="I850" s="196">
        <f t="shared" si="41"/>
        <v>0</v>
      </c>
      <c r="J850" s="108"/>
    </row>
    <row r="851" spans="1:10" x14ac:dyDescent="0.3">
      <c r="A851" s="287" t="str">
        <f t="shared" si="39"/>
        <v>N</v>
      </c>
      <c r="B851" s="192" t="s">
        <v>60</v>
      </c>
      <c r="C851" s="151">
        <f t="shared" si="40"/>
        <v>0</v>
      </c>
      <c r="D851" s="193"/>
      <c r="E851" s="194"/>
      <c r="F851" s="195"/>
      <c r="G851" s="194"/>
      <c r="H851" s="108"/>
      <c r="I851" s="196">
        <f t="shared" si="41"/>
        <v>0</v>
      </c>
      <c r="J851" s="108"/>
    </row>
    <row r="852" spans="1:10" x14ac:dyDescent="0.3">
      <c r="A852" s="287" t="str">
        <f t="shared" si="39"/>
        <v>N</v>
      </c>
      <c r="B852" s="192" t="s">
        <v>60</v>
      </c>
      <c r="C852" s="151">
        <f t="shared" si="40"/>
        <v>0</v>
      </c>
      <c r="D852" s="193"/>
      <c r="E852" s="194"/>
      <c r="F852" s="195"/>
      <c r="G852" s="194"/>
      <c r="H852" s="108"/>
      <c r="I852" s="196">
        <f t="shared" si="41"/>
        <v>0</v>
      </c>
      <c r="J852" s="108"/>
    </row>
    <row r="853" spans="1:10" x14ac:dyDescent="0.3">
      <c r="A853" s="287" t="str">
        <f t="shared" si="39"/>
        <v>N</v>
      </c>
      <c r="B853" s="192" t="s">
        <v>60</v>
      </c>
      <c r="C853" s="151">
        <f t="shared" si="40"/>
        <v>0</v>
      </c>
      <c r="D853" s="193"/>
      <c r="E853" s="194"/>
      <c r="F853" s="195"/>
      <c r="G853" s="194"/>
      <c r="H853" s="108"/>
      <c r="I853" s="196">
        <f t="shared" si="41"/>
        <v>0</v>
      </c>
      <c r="J853" s="108"/>
    </row>
    <row r="854" spans="1:10" x14ac:dyDescent="0.3">
      <c r="A854" s="287" t="str">
        <f t="shared" si="39"/>
        <v>N</v>
      </c>
      <c r="B854" s="192" t="s">
        <v>60</v>
      </c>
      <c r="C854" s="151">
        <f t="shared" si="40"/>
        <v>0</v>
      </c>
      <c r="D854" s="193"/>
      <c r="E854" s="194"/>
      <c r="F854" s="195"/>
      <c r="G854" s="194"/>
      <c r="H854" s="108"/>
      <c r="I854" s="196">
        <f t="shared" si="41"/>
        <v>0</v>
      </c>
      <c r="J854" s="108"/>
    </row>
    <row r="855" spans="1:10" x14ac:dyDescent="0.3">
      <c r="A855" s="287" t="str">
        <f t="shared" si="39"/>
        <v>N</v>
      </c>
      <c r="B855" s="192" t="s">
        <v>60</v>
      </c>
      <c r="C855" s="151">
        <f t="shared" si="40"/>
        <v>0</v>
      </c>
      <c r="D855" s="193"/>
      <c r="E855" s="194"/>
      <c r="F855" s="195"/>
      <c r="G855" s="194"/>
      <c r="H855" s="108"/>
      <c r="I855" s="196">
        <f t="shared" si="41"/>
        <v>0</v>
      </c>
      <c r="J855" s="108"/>
    </row>
    <row r="856" spans="1:10" x14ac:dyDescent="0.3">
      <c r="A856" s="287" t="str">
        <f t="shared" si="39"/>
        <v>N</v>
      </c>
      <c r="B856" s="192" t="s">
        <v>60</v>
      </c>
      <c r="C856" s="151">
        <f t="shared" si="40"/>
        <v>0</v>
      </c>
      <c r="D856" s="193"/>
      <c r="E856" s="194"/>
      <c r="F856" s="195"/>
      <c r="G856" s="194"/>
      <c r="H856" s="108"/>
      <c r="I856" s="196">
        <f t="shared" si="41"/>
        <v>0</v>
      </c>
      <c r="J856" s="108"/>
    </row>
    <row r="857" spans="1:10" x14ac:dyDescent="0.3">
      <c r="A857" s="287" t="str">
        <f t="shared" si="39"/>
        <v>N</v>
      </c>
      <c r="B857" s="192" t="s">
        <v>60</v>
      </c>
      <c r="C857" s="151">
        <f t="shared" si="40"/>
        <v>0</v>
      </c>
      <c r="D857" s="193"/>
      <c r="E857" s="194"/>
      <c r="F857" s="195"/>
      <c r="G857" s="194"/>
      <c r="H857" s="108"/>
      <c r="I857" s="196">
        <f t="shared" si="41"/>
        <v>0</v>
      </c>
      <c r="J857" s="108"/>
    </row>
    <row r="858" spans="1:10" x14ac:dyDescent="0.3">
      <c r="A858" s="287" t="str">
        <f t="shared" si="39"/>
        <v>N</v>
      </c>
      <c r="B858" s="192" t="s">
        <v>60</v>
      </c>
      <c r="C858" s="151">
        <f t="shared" si="40"/>
        <v>0</v>
      </c>
      <c r="D858" s="193"/>
      <c r="E858" s="194"/>
      <c r="F858" s="195"/>
      <c r="G858" s="194"/>
      <c r="H858" s="108"/>
      <c r="I858" s="196">
        <f t="shared" si="41"/>
        <v>0</v>
      </c>
      <c r="J858" s="108"/>
    </row>
    <row r="859" spans="1:10" x14ac:dyDescent="0.3">
      <c r="A859" s="287" t="str">
        <f t="shared" si="39"/>
        <v>N</v>
      </c>
      <c r="B859" s="192" t="s">
        <v>60</v>
      </c>
      <c r="C859" s="151">
        <f t="shared" si="40"/>
        <v>0</v>
      </c>
      <c r="D859" s="193"/>
      <c r="E859" s="194"/>
      <c r="F859" s="195"/>
      <c r="G859" s="194"/>
      <c r="H859" s="108"/>
      <c r="I859" s="196">
        <f t="shared" si="41"/>
        <v>0</v>
      </c>
      <c r="J859" s="108"/>
    </row>
    <row r="860" spans="1:10" x14ac:dyDescent="0.3">
      <c r="A860" s="287" t="str">
        <f t="shared" si="39"/>
        <v>N</v>
      </c>
      <c r="B860" s="192" t="s">
        <v>60</v>
      </c>
      <c r="C860" s="151">
        <f t="shared" si="40"/>
        <v>0</v>
      </c>
      <c r="D860" s="193"/>
      <c r="E860" s="194"/>
      <c r="F860" s="195"/>
      <c r="G860" s="194"/>
      <c r="H860" s="108"/>
      <c r="I860" s="196">
        <f t="shared" si="41"/>
        <v>0</v>
      </c>
      <c r="J860" s="108"/>
    </row>
    <row r="861" spans="1:10" x14ac:dyDescent="0.3">
      <c r="A861" s="287" t="str">
        <f t="shared" si="39"/>
        <v>N</v>
      </c>
      <c r="B861" s="192" t="s">
        <v>60</v>
      </c>
      <c r="C861" s="151">
        <f t="shared" si="40"/>
        <v>0</v>
      </c>
      <c r="D861" s="193"/>
      <c r="E861" s="194"/>
      <c r="F861" s="195"/>
      <c r="G861" s="194"/>
      <c r="H861" s="108"/>
      <c r="I861" s="196">
        <f t="shared" si="41"/>
        <v>0</v>
      </c>
      <c r="J861" s="108"/>
    </row>
    <row r="862" spans="1:10" x14ac:dyDescent="0.3">
      <c r="A862" s="287" t="str">
        <f t="shared" si="39"/>
        <v>N</v>
      </c>
      <c r="B862" s="192" t="s">
        <v>60</v>
      </c>
      <c r="C862" s="151">
        <f t="shared" si="40"/>
        <v>0</v>
      </c>
      <c r="D862" s="193"/>
      <c r="E862" s="194"/>
      <c r="F862" s="195"/>
      <c r="G862" s="194"/>
      <c r="H862" s="108"/>
      <c r="I862" s="196">
        <f t="shared" si="41"/>
        <v>0</v>
      </c>
      <c r="J862" s="108"/>
    </row>
    <row r="863" spans="1:10" x14ac:dyDescent="0.3">
      <c r="A863" s="287" t="str">
        <f t="shared" si="39"/>
        <v>N</v>
      </c>
      <c r="B863" s="192" t="s">
        <v>60</v>
      </c>
      <c r="C863" s="151">
        <f t="shared" si="40"/>
        <v>0</v>
      </c>
      <c r="D863" s="193"/>
      <c r="E863" s="194"/>
      <c r="F863" s="195"/>
      <c r="G863" s="194"/>
      <c r="H863" s="108"/>
      <c r="I863" s="196">
        <f t="shared" si="41"/>
        <v>0</v>
      </c>
      <c r="J863" s="108"/>
    </row>
    <row r="864" spans="1:10" x14ac:dyDescent="0.3">
      <c r="A864" s="287" t="str">
        <f t="shared" si="39"/>
        <v>N</v>
      </c>
      <c r="B864" s="192" t="s">
        <v>60</v>
      </c>
      <c r="C864" s="151">
        <f t="shared" si="40"/>
        <v>0</v>
      </c>
      <c r="D864" s="193"/>
      <c r="E864" s="194"/>
      <c r="F864" s="195"/>
      <c r="G864" s="194"/>
      <c r="H864" s="108"/>
      <c r="I864" s="196">
        <f t="shared" si="41"/>
        <v>0</v>
      </c>
      <c r="J864" s="108"/>
    </row>
    <row r="865" spans="1:10" x14ac:dyDescent="0.3">
      <c r="A865" s="287" t="str">
        <f t="shared" si="39"/>
        <v>N</v>
      </c>
      <c r="B865" s="192" t="s">
        <v>60</v>
      </c>
      <c r="C865" s="151">
        <f t="shared" si="40"/>
        <v>0</v>
      </c>
      <c r="D865" s="193"/>
      <c r="E865" s="194"/>
      <c r="F865" s="195"/>
      <c r="G865" s="194"/>
      <c r="H865" s="108"/>
      <c r="I865" s="196">
        <f t="shared" si="41"/>
        <v>0</v>
      </c>
      <c r="J865" s="108"/>
    </row>
    <row r="866" spans="1:10" x14ac:dyDescent="0.3">
      <c r="A866" s="287" t="str">
        <f t="shared" si="39"/>
        <v>N</v>
      </c>
      <c r="B866" s="192" t="s">
        <v>60</v>
      </c>
      <c r="C866" s="151">
        <f t="shared" si="40"/>
        <v>0</v>
      </c>
      <c r="D866" s="193"/>
      <c r="E866" s="194"/>
      <c r="F866" s="195"/>
      <c r="G866" s="194"/>
      <c r="H866" s="108"/>
      <c r="I866" s="196">
        <f t="shared" si="41"/>
        <v>0</v>
      </c>
      <c r="J866" s="108"/>
    </row>
    <row r="867" spans="1:10" x14ac:dyDescent="0.3">
      <c r="A867" s="287" t="str">
        <f t="shared" si="39"/>
        <v>N</v>
      </c>
      <c r="B867" s="192" t="s">
        <v>60</v>
      </c>
      <c r="C867" s="151">
        <f t="shared" si="40"/>
        <v>0</v>
      </c>
      <c r="D867" s="193"/>
      <c r="E867" s="194"/>
      <c r="F867" s="195"/>
      <c r="G867" s="194"/>
      <c r="H867" s="108"/>
      <c r="I867" s="196">
        <f t="shared" si="41"/>
        <v>0</v>
      </c>
      <c r="J867" s="108"/>
    </row>
    <row r="868" spans="1:10" x14ac:dyDescent="0.3">
      <c r="A868" s="287" t="str">
        <f t="shared" si="39"/>
        <v>N</v>
      </c>
      <c r="B868" s="192" t="s">
        <v>60</v>
      </c>
      <c r="C868" s="151">
        <f t="shared" si="40"/>
        <v>0</v>
      </c>
      <c r="D868" s="193"/>
      <c r="E868" s="194"/>
      <c r="F868" s="195"/>
      <c r="G868" s="194"/>
      <c r="H868" s="108"/>
      <c r="I868" s="196">
        <f t="shared" si="41"/>
        <v>0</v>
      </c>
      <c r="J868" s="108"/>
    </row>
    <row r="869" spans="1:10" x14ac:dyDescent="0.3">
      <c r="A869" s="287" t="str">
        <f t="shared" si="39"/>
        <v>N</v>
      </c>
      <c r="B869" s="192" t="s">
        <v>60</v>
      </c>
      <c r="C869" s="151">
        <f t="shared" si="40"/>
        <v>0</v>
      </c>
      <c r="D869" s="193"/>
      <c r="E869" s="194"/>
      <c r="F869" s="195"/>
      <c r="G869" s="194"/>
      <c r="H869" s="108"/>
      <c r="I869" s="196">
        <f t="shared" si="41"/>
        <v>0</v>
      </c>
      <c r="J869" s="108"/>
    </row>
    <row r="870" spans="1:10" x14ac:dyDescent="0.3">
      <c r="A870" s="287" t="str">
        <f t="shared" si="39"/>
        <v>N</v>
      </c>
      <c r="B870" s="192" t="s">
        <v>60</v>
      </c>
      <c r="C870" s="151">
        <f t="shared" si="40"/>
        <v>0</v>
      </c>
      <c r="D870" s="193"/>
      <c r="E870" s="194"/>
      <c r="F870" s="195"/>
      <c r="G870" s="194"/>
      <c r="H870" s="108"/>
      <c r="I870" s="196">
        <f t="shared" si="41"/>
        <v>0</v>
      </c>
      <c r="J870" s="108"/>
    </row>
    <row r="871" spans="1:10" x14ac:dyDescent="0.3">
      <c r="A871" s="287" t="str">
        <f t="shared" si="39"/>
        <v>N</v>
      </c>
      <c r="B871" s="192" t="s">
        <v>60</v>
      </c>
      <c r="C871" s="151">
        <f t="shared" si="40"/>
        <v>0</v>
      </c>
      <c r="D871" s="193"/>
      <c r="E871" s="194"/>
      <c r="F871" s="195"/>
      <c r="G871" s="194"/>
      <c r="H871" s="108"/>
      <c r="I871" s="196">
        <f t="shared" si="41"/>
        <v>0</v>
      </c>
      <c r="J871" s="108"/>
    </row>
    <row r="872" spans="1:10" x14ac:dyDescent="0.3">
      <c r="A872" s="287" t="str">
        <f t="shared" si="39"/>
        <v>N</v>
      </c>
      <c r="B872" s="192" t="s">
        <v>60</v>
      </c>
      <c r="C872" s="151">
        <f t="shared" si="40"/>
        <v>0</v>
      </c>
      <c r="D872" s="193"/>
      <c r="E872" s="194"/>
      <c r="F872" s="195"/>
      <c r="G872" s="194"/>
      <c r="H872" s="108"/>
      <c r="I872" s="196">
        <f t="shared" si="41"/>
        <v>0</v>
      </c>
      <c r="J872" s="108"/>
    </row>
    <row r="873" spans="1:10" x14ac:dyDescent="0.3">
      <c r="A873" s="287" t="str">
        <f t="shared" si="39"/>
        <v>N</v>
      </c>
      <c r="B873" s="192" t="s">
        <v>60</v>
      </c>
      <c r="C873" s="151">
        <f t="shared" si="40"/>
        <v>0</v>
      </c>
      <c r="D873" s="193"/>
      <c r="E873" s="194"/>
      <c r="F873" s="195"/>
      <c r="G873" s="194"/>
      <c r="H873" s="108"/>
      <c r="I873" s="196">
        <f t="shared" si="41"/>
        <v>0</v>
      </c>
      <c r="J873" s="108"/>
    </row>
    <row r="874" spans="1:10" x14ac:dyDescent="0.3">
      <c r="A874" s="287" t="str">
        <f t="shared" si="39"/>
        <v>N</v>
      </c>
      <c r="B874" s="192" t="s">
        <v>60</v>
      </c>
      <c r="C874" s="151">
        <f t="shared" si="40"/>
        <v>0</v>
      </c>
      <c r="D874" s="193"/>
      <c r="E874" s="194"/>
      <c r="F874" s="195"/>
      <c r="G874" s="194"/>
      <c r="H874" s="108"/>
      <c r="I874" s="196">
        <f t="shared" si="41"/>
        <v>0</v>
      </c>
      <c r="J874" s="108"/>
    </row>
    <row r="875" spans="1:10" x14ac:dyDescent="0.3">
      <c r="A875" s="287" t="str">
        <f t="shared" si="39"/>
        <v>N</v>
      </c>
      <c r="B875" s="192" t="s">
        <v>60</v>
      </c>
      <c r="C875" s="151">
        <f t="shared" si="40"/>
        <v>0</v>
      </c>
      <c r="D875" s="193"/>
      <c r="E875" s="194"/>
      <c r="F875" s="195"/>
      <c r="G875" s="194"/>
      <c r="H875" s="108"/>
      <c r="I875" s="196">
        <f t="shared" si="41"/>
        <v>0</v>
      </c>
      <c r="J875" s="108"/>
    </row>
    <row r="876" spans="1:10" x14ac:dyDescent="0.3">
      <c r="A876" s="287" t="str">
        <f t="shared" si="39"/>
        <v>N</v>
      </c>
      <c r="B876" s="192" t="s">
        <v>60</v>
      </c>
      <c r="C876" s="151">
        <f t="shared" si="40"/>
        <v>0</v>
      </c>
      <c r="D876" s="193"/>
      <c r="E876" s="194"/>
      <c r="F876" s="195"/>
      <c r="G876" s="194"/>
      <c r="H876" s="108"/>
      <c r="I876" s="196">
        <f t="shared" si="41"/>
        <v>0</v>
      </c>
      <c r="J876" s="108"/>
    </row>
    <row r="877" spans="1:10" x14ac:dyDescent="0.3">
      <c r="A877" s="287" t="str">
        <f t="shared" si="39"/>
        <v>N</v>
      </c>
      <c r="B877" s="192" t="s">
        <v>60</v>
      </c>
      <c r="C877" s="151">
        <f t="shared" si="40"/>
        <v>0</v>
      </c>
      <c r="D877" s="193"/>
      <c r="E877" s="194"/>
      <c r="F877" s="195"/>
      <c r="G877" s="194"/>
      <c r="H877" s="108"/>
      <c r="I877" s="196">
        <f t="shared" si="41"/>
        <v>0</v>
      </c>
      <c r="J877" s="108"/>
    </row>
    <row r="878" spans="1:10" x14ac:dyDescent="0.3">
      <c r="A878" s="287" t="str">
        <f t="shared" si="39"/>
        <v>N</v>
      </c>
      <c r="B878" s="192" t="s">
        <v>60</v>
      </c>
      <c r="C878" s="151">
        <f t="shared" si="40"/>
        <v>0</v>
      </c>
      <c r="D878" s="193"/>
      <c r="E878" s="194"/>
      <c r="F878" s="195"/>
      <c r="G878" s="194"/>
      <c r="H878" s="108"/>
      <c r="I878" s="196">
        <f t="shared" si="41"/>
        <v>0</v>
      </c>
      <c r="J878" s="108"/>
    </row>
    <row r="879" spans="1:10" x14ac:dyDescent="0.3">
      <c r="A879" s="287" t="str">
        <f t="shared" si="39"/>
        <v>N</v>
      </c>
      <c r="B879" s="192" t="s">
        <v>60</v>
      </c>
      <c r="C879" s="151">
        <f t="shared" si="40"/>
        <v>0</v>
      </c>
      <c r="D879" s="193"/>
      <c r="E879" s="194"/>
      <c r="F879" s="195"/>
      <c r="G879" s="194"/>
      <c r="H879" s="108"/>
      <c r="I879" s="196">
        <f t="shared" si="41"/>
        <v>0</v>
      </c>
      <c r="J879" s="108"/>
    </row>
    <row r="880" spans="1:10" x14ac:dyDescent="0.3">
      <c r="A880" s="287" t="str">
        <f t="shared" si="39"/>
        <v>N</v>
      </c>
      <c r="B880" s="192" t="s">
        <v>60</v>
      </c>
      <c r="C880" s="151">
        <f t="shared" si="40"/>
        <v>0</v>
      </c>
      <c r="D880" s="193"/>
      <c r="E880" s="194"/>
      <c r="F880" s="195"/>
      <c r="G880" s="194"/>
      <c r="H880" s="108"/>
      <c r="I880" s="196">
        <f t="shared" si="41"/>
        <v>0</v>
      </c>
      <c r="J880" s="108"/>
    </row>
    <row r="881" spans="1:10" x14ac:dyDescent="0.3">
      <c r="A881" s="287" t="str">
        <f t="shared" si="39"/>
        <v>N</v>
      </c>
      <c r="B881" s="192" t="s">
        <v>60</v>
      </c>
      <c r="C881" s="151">
        <f t="shared" si="40"/>
        <v>0</v>
      </c>
      <c r="D881" s="193"/>
      <c r="E881" s="194"/>
      <c r="F881" s="195"/>
      <c r="G881" s="194"/>
      <c r="H881" s="108"/>
      <c r="I881" s="196">
        <f t="shared" si="41"/>
        <v>0</v>
      </c>
      <c r="J881" s="108"/>
    </row>
    <row r="882" spans="1:10" x14ac:dyDescent="0.3">
      <c r="A882" s="287" t="str">
        <f t="shared" si="39"/>
        <v>N</v>
      </c>
      <c r="B882" s="192" t="s">
        <v>60</v>
      </c>
      <c r="C882" s="151">
        <f t="shared" si="40"/>
        <v>0</v>
      </c>
      <c r="D882" s="193"/>
      <c r="E882" s="194"/>
      <c r="F882" s="195"/>
      <c r="G882" s="194"/>
      <c r="H882" s="108"/>
      <c r="I882" s="196">
        <f t="shared" si="41"/>
        <v>0</v>
      </c>
      <c r="J882" s="108"/>
    </row>
    <row r="883" spans="1:10" x14ac:dyDescent="0.3">
      <c r="A883" s="287" t="str">
        <f t="shared" si="39"/>
        <v>N</v>
      </c>
      <c r="B883" s="192" t="s">
        <v>60</v>
      </c>
      <c r="C883" s="151">
        <f t="shared" si="40"/>
        <v>0</v>
      </c>
      <c r="D883" s="193"/>
      <c r="E883" s="194"/>
      <c r="F883" s="195"/>
      <c r="G883" s="194"/>
      <c r="H883" s="108"/>
      <c r="I883" s="196">
        <f t="shared" si="41"/>
        <v>0</v>
      </c>
      <c r="J883" s="108"/>
    </row>
    <row r="884" spans="1:10" x14ac:dyDescent="0.3">
      <c r="A884" s="287" t="str">
        <f t="shared" si="39"/>
        <v>N</v>
      </c>
      <c r="B884" s="192" t="s">
        <v>60</v>
      </c>
      <c r="C884" s="151">
        <f t="shared" si="40"/>
        <v>0</v>
      </c>
      <c r="D884" s="193"/>
      <c r="E884" s="194"/>
      <c r="F884" s="195"/>
      <c r="G884" s="194"/>
      <c r="H884" s="108"/>
      <c r="I884" s="196">
        <f t="shared" si="41"/>
        <v>0</v>
      </c>
      <c r="J884" s="108"/>
    </row>
    <row r="885" spans="1:10" x14ac:dyDescent="0.3">
      <c r="A885" s="287" t="str">
        <f t="shared" si="39"/>
        <v>N</v>
      </c>
      <c r="B885" s="192" t="s">
        <v>60</v>
      </c>
      <c r="C885" s="151">
        <f t="shared" si="40"/>
        <v>0</v>
      </c>
      <c r="D885" s="193"/>
      <c r="E885" s="194"/>
      <c r="F885" s="195"/>
      <c r="G885" s="194"/>
      <c r="H885" s="108"/>
      <c r="I885" s="196">
        <f t="shared" si="41"/>
        <v>0</v>
      </c>
      <c r="J885" s="108"/>
    </row>
    <row r="886" spans="1:10" x14ac:dyDescent="0.3">
      <c r="A886" s="287" t="str">
        <f t="shared" si="39"/>
        <v>N</v>
      </c>
      <c r="B886" s="192" t="s">
        <v>60</v>
      </c>
      <c r="C886" s="151">
        <f t="shared" si="40"/>
        <v>0</v>
      </c>
      <c r="D886" s="193"/>
      <c r="E886" s="194"/>
      <c r="F886" s="195"/>
      <c r="G886" s="194"/>
      <c r="H886" s="108"/>
      <c r="I886" s="196">
        <f t="shared" si="41"/>
        <v>0</v>
      </c>
      <c r="J886" s="108"/>
    </row>
    <row r="887" spans="1:10" x14ac:dyDescent="0.3">
      <c r="A887" s="287" t="str">
        <f t="shared" si="39"/>
        <v>N</v>
      </c>
      <c r="B887" s="192" t="s">
        <v>60</v>
      </c>
      <c r="C887" s="151">
        <f t="shared" si="40"/>
        <v>0</v>
      </c>
      <c r="D887" s="193"/>
      <c r="E887" s="194"/>
      <c r="F887" s="195"/>
      <c r="G887" s="194"/>
      <c r="H887" s="108"/>
      <c r="I887" s="196">
        <f t="shared" si="41"/>
        <v>0</v>
      </c>
      <c r="J887" s="108"/>
    </row>
    <row r="888" spans="1:10" x14ac:dyDescent="0.3">
      <c r="A888" s="287" t="str">
        <f t="shared" si="39"/>
        <v>N</v>
      </c>
      <c r="B888" s="192" t="s">
        <v>60</v>
      </c>
      <c r="C888" s="151">
        <f t="shared" si="40"/>
        <v>0</v>
      </c>
      <c r="D888" s="193"/>
      <c r="E888" s="194"/>
      <c r="F888" s="195"/>
      <c r="G888" s="194"/>
      <c r="H888" s="108"/>
      <c r="I888" s="196">
        <f t="shared" si="41"/>
        <v>0</v>
      </c>
      <c r="J888" s="108"/>
    </row>
    <row r="889" spans="1:10" x14ac:dyDescent="0.3">
      <c r="A889" s="287" t="str">
        <f t="shared" si="39"/>
        <v>N</v>
      </c>
      <c r="B889" s="192" t="s">
        <v>60</v>
      </c>
      <c r="C889" s="151">
        <f t="shared" si="40"/>
        <v>0</v>
      </c>
      <c r="D889" s="193"/>
      <c r="E889" s="194"/>
      <c r="F889" s="195"/>
      <c r="G889" s="194"/>
      <c r="H889" s="108"/>
      <c r="I889" s="196">
        <f t="shared" si="41"/>
        <v>0</v>
      </c>
      <c r="J889" s="108"/>
    </row>
    <row r="890" spans="1:10" x14ac:dyDescent="0.3">
      <c r="A890" s="287" t="str">
        <f t="shared" si="39"/>
        <v>N</v>
      </c>
      <c r="B890" s="192" t="s">
        <v>60</v>
      </c>
      <c r="C890" s="151">
        <f t="shared" si="40"/>
        <v>0</v>
      </c>
      <c r="D890" s="193"/>
      <c r="E890" s="194"/>
      <c r="F890" s="195"/>
      <c r="G890" s="194"/>
      <c r="H890" s="108"/>
      <c r="I890" s="196">
        <f t="shared" si="41"/>
        <v>0</v>
      </c>
      <c r="J890" s="108"/>
    </row>
    <row r="891" spans="1:10" x14ac:dyDescent="0.3">
      <c r="A891" s="287" t="str">
        <f t="shared" si="39"/>
        <v>N</v>
      </c>
      <c r="B891" s="192" t="s">
        <v>60</v>
      </c>
      <c r="C891" s="151">
        <f t="shared" si="40"/>
        <v>0</v>
      </c>
      <c r="D891" s="193"/>
      <c r="E891" s="194"/>
      <c r="F891" s="195"/>
      <c r="G891" s="194"/>
      <c r="H891" s="108"/>
      <c r="I891" s="196">
        <f t="shared" si="41"/>
        <v>0</v>
      </c>
      <c r="J891" s="108"/>
    </row>
    <row r="892" spans="1:10" x14ac:dyDescent="0.3">
      <c r="A892" s="287" t="str">
        <f t="shared" si="39"/>
        <v>N</v>
      </c>
      <c r="B892" s="192" t="s">
        <v>60</v>
      </c>
      <c r="C892" s="151">
        <f t="shared" si="40"/>
        <v>0</v>
      </c>
      <c r="D892" s="193"/>
      <c r="E892" s="194"/>
      <c r="F892" s="195"/>
      <c r="G892" s="194"/>
      <c r="H892" s="108"/>
      <c r="I892" s="196">
        <f t="shared" si="41"/>
        <v>0</v>
      </c>
      <c r="J892" s="108"/>
    </row>
    <row r="893" spans="1:10" x14ac:dyDescent="0.3">
      <c r="A893" s="287" t="str">
        <f t="shared" si="39"/>
        <v>N</v>
      </c>
      <c r="B893" s="192" t="s">
        <v>60</v>
      </c>
      <c r="C893" s="151">
        <f t="shared" si="40"/>
        <v>0</v>
      </c>
      <c r="D893" s="193"/>
      <c r="E893" s="194"/>
      <c r="F893" s="195"/>
      <c r="G893" s="194"/>
      <c r="H893" s="108"/>
      <c r="I893" s="196">
        <f t="shared" si="41"/>
        <v>0</v>
      </c>
      <c r="J893" s="108"/>
    </row>
    <row r="894" spans="1:10" x14ac:dyDescent="0.3">
      <c r="A894" s="287" t="str">
        <f t="shared" si="39"/>
        <v>N</v>
      </c>
      <c r="B894" s="192" t="s">
        <v>60</v>
      </c>
      <c r="C894" s="151">
        <f t="shared" si="40"/>
        <v>0</v>
      </c>
      <c r="D894" s="193"/>
      <c r="E894" s="194"/>
      <c r="F894" s="195"/>
      <c r="G894" s="194"/>
      <c r="H894" s="108"/>
      <c r="I894" s="196">
        <f t="shared" si="41"/>
        <v>0</v>
      </c>
      <c r="J894" s="108"/>
    </row>
    <row r="895" spans="1:10" x14ac:dyDescent="0.3">
      <c r="A895" s="287" t="str">
        <f t="shared" si="39"/>
        <v>N</v>
      </c>
      <c r="B895" s="192" t="s">
        <v>60</v>
      </c>
      <c r="C895" s="151">
        <f t="shared" si="40"/>
        <v>0</v>
      </c>
      <c r="D895" s="193"/>
      <c r="E895" s="194"/>
      <c r="F895" s="195"/>
      <c r="G895" s="194"/>
      <c r="H895" s="108"/>
      <c r="I895" s="196">
        <f t="shared" si="41"/>
        <v>0</v>
      </c>
      <c r="J895" s="108"/>
    </row>
    <row r="896" spans="1:10" x14ac:dyDescent="0.3">
      <c r="A896" s="287" t="str">
        <f t="shared" si="39"/>
        <v>N</v>
      </c>
      <c r="B896" s="192" t="s">
        <v>60</v>
      </c>
      <c r="C896" s="151">
        <f t="shared" si="40"/>
        <v>0</v>
      </c>
      <c r="D896" s="193"/>
      <c r="E896" s="194"/>
      <c r="F896" s="195"/>
      <c r="G896" s="194"/>
      <c r="H896" s="108"/>
      <c r="I896" s="196">
        <f t="shared" si="41"/>
        <v>0</v>
      </c>
      <c r="J896" s="108"/>
    </row>
    <row r="897" spans="1:10" x14ac:dyDescent="0.3">
      <c r="A897" s="287" t="str">
        <f t="shared" si="39"/>
        <v>N</v>
      </c>
      <c r="B897" s="192" t="s">
        <v>60</v>
      </c>
      <c r="C897" s="151">
        <f t="shared" si="40"/>
        <v>0</v>
      </c>
      <c r="D897" s="193"/>
      <c r="E897" s="194"/>
      <c r="F897" s="195"/>
      <c r="G897" s="194"/>
      <c r="H897" s="108"/>
      <c r="I897" s="196">
        <f t="shared" si="41"/>
        <v>0</v>
      </c>
      <c r="J897" s="108"/>
    </row>
    <row r="898" spans="1:10" x14ac:dyDescent="0.3">
      <c r="A898" s="287" t="str">
        <f t="shared" si="39"/>
        <v>N</v>
      </c>
      <c r="B898" s="192" t="s">
        <v>60</v>
      </c>
      <c r="C898" s="151">
        <f t="shared" si="40"/>
        <v>0</v>
      </c>
      <c r="D898" s="193"/>
      <c r="E898" s="194"/>
      <c r="F898" s="195"/>
      <c r="G898" s="194"/>
      <c r="H898" s="108"/>
      <c r="I898" s="196">
        <f t="shared" si="41"/>
        <v>0</v>
      </c>
      <c r="J898" s="108"/>
    </row>
    <row r="899" spans="1:10" x14ac:dyDescent="0.3">
      <c r="A899" s="287" t="str">
        <f t="shared" si="39"/>
        <v>N</v>
      </c>
      <c r="B899" s="192" t="s">
        <v>60</v>
      </c>
      <c r="C899" s="151">
        <f t="shared" si="40"/>
        <v>0</v>
      </c>
      <c r="D899" s="193"/>
      <c r="E899" s="194"/>
      <c r="F899" s="195"/>
      <c r="G899" s="194"/>
      <c r="H899" s="108"/>
      <c r="I899" s="196">
        <f t="shared" si="41"/>
        <v>0</v>
      </c>
      <c r="J899" s="108"/>
    </row>
    <row r="900" spans="1:10" x14ac:dyDescent="0.3">
      <c r="A900" s="287" t="str">
        <f t="shared" si="39"/>
        <v>N</v>
      </c>
      <c r="B900" s="192" t="s">
        <v>60</v>
      </c>
      <c r="C900" s="151">
        <f t="shared" si="40"/>
        <v>0</v>
      </c>
      <c r="D900" s="193"/>
      <c r="E900" s="194"/>
      <c r="F900" s="195"/>
      <c r="G900" s="194"/>
      <c r="H900" s="108"/>
      <c r="I900" s="196">
        <f t="shared" si="41"/>
        <v>0</v>
      </c>
      <c r="J900" s="108"/>
    </row>
    <row r="901" spans="1:10" x14ac:dyDescent="0.3">
      <c r="A901" s="287" t="str">
        <f t="shared" si="39"/>
        <v>N</v>
      </c>
      <c r="B901" s="192" t="s">
        <v>60</v>
      </c>
      <c r="C901" s="151">
        <f t="shared" si="40"/>
        <v>0</v>
      </c>
      <c r="D901" s="193"/>
      <c r="E901" s="194"/>
      <c r="F901" s="195"/>
      <c r="G901" s="194"/>
      <c r="H901" s="108"/>
      <c r="I901" s="196">
        <f t="shared" si="41"/>
        <v>0</v>
      </c>
      <c r="J901" s="108"/>
    </row>
    <row r="902" spans="1:10" x14ac:dyDescent="0.3">
      <c r="A902" s="287" t="str">
        <f t="shared" si="39"/>
        <v>N</v>
      </c>
      <c r="B902" s="192" t="s">
        <v>60</v>
      </c>
      <c r="C902" s="151">
        <f t="shared" si="40"/>
        <v>0</v>
      </c>
      <c r="D902" s="193"/>
      <c r="E902" s="194"/>
      <c r="F902" s="195"/>
      <c r="G902" s="194"/>
      <c r="H902" s="108"/>
      <c r="I902" s="196">
        <f t="shared" si="41"/>
        <v>0</v>
      </c>
      <c r="J902" s="108"/>
    </row>
    <row r="903" spans="1:10" x14ac:dyDescent="0.3">
      <c r="A903" s="287" t="str">
        <f t="shared" ref="A903:A966" si="42">IF(H903&gt;0,"A","N")</f>
        <v>N</v>
      </c>
      <c r="B903" s="192" t="s">
        <v>60</v>
      </c>
      <c r="C903" s="151">
        <f t="shared" ref="C903:C966" si="43">LOOKUP(B903,podpolozky2,nazvypodpoloziek2)</f>
        <v>0</v>
      </c>
      <c r="D903" s="193"/>
      <c r="E903" s="194"/>
      <c r="F903" s="195"/>
      <c r="G903" s="194"/>
      <c r="H903" s="108"/>
      <c r="I903" s="196">
        <f t="shared" ref="I903:I966" si="44">H903-J903</f>
        <v>0</v>
      </c>
      <c r="J903" s="108"/>
    </row>
    <row r="904" spans="1:10" x14ac:dyDescent="0.3">
      <c r="A904" s="287" t="str">
        <f t="shared" si="42"/>
        <v>N</v>
      </c>
      <c r="B904" s="192" t="s">
        <v>60</v>
      </c>
      <c r="C904" s="151">
        <f t="shared" si="43"/>
        <v>0</v>
      </c>
      <c r="D904" s="193"/>
      <c r="E904" s="194"/>
      <c r="F904" s="195"/>
      <c r="G904" s="194"/>
      <c r="H904" s="108"/>
      <c r="I904" s="196">
        <f t="shared" si="44"/>
        <v>0</v>
      </c>
      <c r="J904" s="108"/>
    </row>
    <row r="905" spans="1:10" x14ac:dyDescent="0.3">
      <c r="A905" s="287" t="str">
        <f t="shared" si="42"/>
        <v>N</v>
      </c>
      <c r="B905" s="192" t="s">
        <v>60</v>
      </c>
      <c r="C905" s="151">
        <f t="shared" si="43"/>
        <v>0</v>
      </c>
      <c r="D905" s="193"/>
      <c r="E905" s="194"/>
      <c r="F905" s="195"/>
      <c r="G905" s="194"/>
      <c r="H905" s="108"/>
      <c r="I905" s="196">
        <f t="shared" si="44"/>
        <v>0</v>
      </c>
      <c r="J905" s="108"/>
    </row>
    <row r="906" spans="1:10" x14ac:dyDescent="0.3">
      <c r="A906" s="287" t="str">
        <f t="shared" si="42"/>
        <v>N</v>
      </c>
      <c r="B906" s="192" t="s">
        <v>60</v>
      </c>
      <c r="C906" s="151">
        <f t="shared" si="43"/>
        <v>0</v>
      </c>
      <c r="D906" s="193"/>
      <c r="E906" s="194"/>
      <c r="F906" s="195"/>
      <c r="G906" s="194"/>
      <c r="H906" s="108"/>
      <c r="I906" s="196">
        <f t="shared" si="44"/>
        <v>0</v>
      </c>
      <c r="J906" s="108"/>
    </row>
    <row r="907" spans="1:10" x14ac:dyDescent="0.3">
      <c r="A907" s="287" t="str">
        <f t="shared" si="42"/>
        <v>N</v>
      </c>
      <c r="B907" s="192" t="s">
        <v>60</v>
      </c>
      <c r="C907" s="151">
        <f t="shared" si="43"/>
        <v>0</v>
      </c>
      <c r="D907" s="193"/>
      <c r="E907" s="194"/>
      <c r="F907" s="195"/>
      <c r="G907" s="194"/>
      <c r="H907" s="108"/>
      <c r="I907" s="196">
        <f t="shared" si="44"/>
        <v>0</v>
      </c>
      <c r="J907" s="108"/>
    </row>
    <row r="908" spans="1:10" x14ac:dyDescent="0.3">
      <c r="A908" s="287" t="str">
        <f t="shared" si="42"/>
        <v>N</v>
      </c>
      <c r="B908" s="192" t="s">
        <v>60</v>
      </c>
      <c r="C908" s="151">
        <f t="shared" si="43"/>
        <v>0</v>
      </c>
      <c r="D908" s="193"/>
      <c r="E908" s="194"/>
      <c r="F908" s="195"/>
      <c r="G908" s="194"/>
      <c r="H908" s="108"/>
      <c r="I908" s="196">
        <f t="shared" si="44"/>
        <v>0</v>
      </c>
      <c r="J908" s="108"/>
    </row>
    <row r="909" spans="1:10" x14ac:dyDescent="0.3">
      <c r="A909" s="287" t="str">
        <f t="shared" si="42"/>
        <v>N</v>
      </c>
      <c r="B909" s="192" t="s">
        <v>60</v>
      </c>
      <c r="C909" s="151">
        <f t="shared" si="43"/>
        <v>0</v>
      </c>
      <c r="D909" s="193"/>
      <c r="E909" s="194"/>
      <c r="F909" s="195"/>
      <c r="G909" s="194"/>
      <c r="H909" s="108"/>
      <c r="I909" s="196">
        <f t="shared" si="44"/>
        <v>0</v>
      </c>
      <c r="J909" s="108"/>
    </row>
    <row r="910" spans="1:10" x14ac:dyDescent="0.3">
      <c r="A910" s="287" t="str">
        <f t="shared" si="42"/>
        <v>N</v>
      </c>
      <c r="B910" s="192" t="s">
        <v>60</v>
      </c>
      <c r="C910" s="151">
        <f t="shared" si="43"/>
        <v>0</v>
      </c>
      <c r="D910" s="193"/>
      <c r="E910" s="194"/>
      <c r="F910" s="195"/>
      <c r="G910" s="194"/>
      <c r="H910" s="108"/>
      <c r="I910" s="196">
        <f t="shared" si="44"/>
        <v>0</v>
      </c>
      <c r="J910" s="108"/>
    </row>
    <row r="911" spans="1:10" x14ac:dyDescent="0.3">
      <c r="A911" s="287" t="str">
        <f t="shared" si="42"/>
        <v>N</v>
      </c>
      <c r="B911" s="192" t="s">
        <v>60</v>
      </c>
      <c r="C911" s="151">
        <f t="shared" si="43"/>
        <v>0</v>
      </c>
      <c r="D911" s="193"/>
      <c r="E911" s="194"/>
      <c r="F911" s="195"/>
      <c r="G911" s="194"/>
      <c r="H911" s="108"/>
      <c r="I911" s="196">
        <f t="shared" si="44"/>
        <v>0</v>
      </c>
      <c r="J911" s="108"/>
    </row>
    <row r="912" spans="1:10" x14ac:dyDescent="0.3">
      <c r="A912" s="287" t="str">
        <f t="shared" si="42"/>
        <v>N</v>
      </c>
      <c r="B912" s="192" t="s">
        <v>60</v>
      </c>
      <c r="C912" s="151">
        <f t="shared" si="43"/>
        <v>0</v>
      </c>
      <c r="D912" s="193"/>
      <c r="E912" s="194"/>
      <c r="F912" s="195"/>
      <c r="G912" s="194"/>
      <c r="H912" s="108"/>
      <c r="I912" s="196">
        <f t="shared" si="44"/>
        <v>0</v>
      </c>
      <c r="J912" s="108"/>
    </row>
    <row r="913" spans="1:10" x14ac:dyDescent="0.3">
      <c r="A913" s="287" t="str">
        <f t="shared" si="42"/>
        <v>N</v>
      </c>
      <c r="B913" s="192" t="s">
        <v>60</v>
      </c>
      <c r="C913" s="151">
        <f t="shared" si="43"/>
        <v>0</v>
      </c>
      <c r="D913" s="193"/>
      <c r="E913" s="194"/>
      <c r="F913" s="195"/>
      <c r="G913" s="194"/>
      <c r="H913" s="108"/>
      <c r="I913" s="196">
        <f t="shared" si="44"/>
        <v>0</v>
      </c>
      <c r="J913" s="108"/>
    </row>
    <row r="914" spans="1:10" x14ac:dyDescent="0.3">
      <c r="A914" s="287" t="str">
        <f t="shared" si="42"/>
        <v>N</v>
      </c>
      <c r="B914" s="192" t="s">
        <v>60</v>
      </c>
      <c r="C914" s="151">
        <f t="shared" si="43"/>
        <v>0</v>
      </c>
      <c r="D914" s="193"/>
      <c r="E914" s="194"/>
      <c r="F914" s="195"/>
      <c r="G914" s="194"/>
      <c r="H914" s="108"/>
      <c r="I914" s="196">
        <f t="shared" si="44"/>
        <v>0</v>
      </c>
      <c r="J914" s="108"/>
    </row>
    <row r="915" spans="1:10" x14ac:dyDescent="0.3">
      <c r="A915" s="287" t="str">
        <f t="shared" si="42"/>
        <v>N</v>
      </c>
      <c r="B915" s="192" t="s">
        <v>60</v>
      </c>
      <c r="C915" s="151">
        <f t="shared" si="43"/>
        <v>0</v>
      </c>
      <c r="D915" s="193"/>
      <c r="E915" s="194"/>
      <c r="F915" s="195"/>
      <c r="G915" s="194"/>
      <c r="H915" s="108"/>
      <c r="I915" s="196">
        <f t="shared" si="44"/>
        <v>0</v>
      </c>
      <c r="J915" s="108"/>
    </row>
    <row r="916" spans="1:10" x14ac:dyDescent="0.3">
      <c r="A916" s="287" t="str">
        <f t="shared" si="42"/>
        <v>N</v>
      </c>
      <c r="B916" s="192" t="s">
        <v>60</v>
      </c>
      <c r="C916" s="151">
        <f t="shared" si="43"/>
        <v>0</v>
      </c>
      <c r="D916" s="193"/>
      <c r="E916" s="194"/>
      <c r="F916" s="195"/>
      <c r="G916" s="194"/>
      <c r="H916" s="108"/>
      <c r="I916" s="196">
        <f t="shared" si="44"/>
        <v>0</v>
      </c>
      <c r="J916" s="108"/>
    </row>
    <row r="917" spans="1:10" x14ac:dyDescent="0.3">
      <c r="A917" s="287" t="str">
        <f t="shared" si="42"/>
        <v>N</v>
      </c>
      <c r="B917" s="192" t="s">
        <v>60</v>
      </c>
      <c r="C917" s="151">
        <f t="shared" si="43"/>
        <v>0</v>
      </c>
      <c r="D917" s="193"/>
      <c r="E917" s="194"/>
      <c r="F917" s="195"/>
      <c r="G917" s="194"/>
      <c r="H917" s="108"/>
      <c r="I917" s="196">
        <f t="shared" si="44"/>
        <v>0</v>
      </c>
      <c r="J917" s="108"/>
    </row>
    <row r="918" spans="1:10" x14ac:dyDescent="0.3">
      <c r="A918" s="287" t="str">
        <f t="shared" si="42"/>
        <v>N</v>
      </c>
      <c r="B918" s="192" t="s">
        <v>60</v>
      </c>
      <c r="C918" s="151">
        <f t="shared" si="43"/>
        <v>0</v>
      </c>
      <c r="D918" s="193"/>
      <c r="E918" s="194"/>
      <c r="F918" s="195"/>
      <c r="G918" s="194"/>
      <c r="H918" s="108"/>
      <c r="I918" s="196">
        <f t="shared" si="44"/>
        <v>0</v>
      </c>
      <c r="J918" s="108"/>
    </row>
    <row r="919" spans="1:10" x14ac:dyDescent="0.3">
      <c r="A919" s="287" t="str">
        <f t="shared" si="42"/>
        <v>N</v>
      </c>
      <c r="B919" s="192" t="s">
        <v>60</v>
      </c>
      <c r="C919" s="151">
        <f t="shared" si="43"/>
        <v>0</v>
      </c>
      <c r="D919" s="193"/>
      <c r="E919" s="194"/>
      <c r="F919" s="195"/>
      <c r="G919" s="194"/>
      <c r="H919" s="108"/>
      <c r="I919" s="196">
        <f t="shared" si="44"/>
        <v>0</v>
      </c>
      <c r="J919" s="108"/>
    </row>
    <row r="920" spans="1:10" x14ac:dyDescent="0.3">
      <c r="A920" s="287" t="str">
        <f t="shared" si="42"/>
        <v>N</v>
      </c>
      <c r="B920" s="192" t="s">
        <v>60</v>
      </c>
      <c r="C920" s="151">
        <f t="shared" si="43"/>
        <v>0</v>
      </c>
      <c r="D920" s="193"/>
      <c r="E920" s="194"/>
      <c r="F920" s="195"/>
      <c r="G920" s="194"/>
      <c r="H920" s="108"/>
      <c r="I920" s="196">
        <f t="shared" si="44"/>
        <v>0</v>
      </c>
      <c r="J920" s="108"/>
    </row>
    <row r="921" spans="1:10" x14ac:dyDescent="0.3">
      <c r="A921" s="287" t="str">
        <f t="shared" si="42"/>
        <v>N</v>
      </c>
      <c r="B921" s="192" t="s">
        <v>60</v>
      </c>
      <c r="C921" s="151">
        <f t="shared" si="43"/>
        <v>0</v>
      </c>
      <c r="D921" s="193"/>
      <c r="E921" s="194"/>
      <c r="F921" s="195"/>
      <c r="G921" s="194"/>
      <c r="H921" s="108"/>
      <c r="I921" s="196">
        <f t="shared" si="44"/>
        <v>0</v>
      </c>
      <c r="J921" s="108"/>
    </row>
    <row r="922" spans="1:10" x14ac:dyDescent="0.3">
      <c r="A922" s="287" t="str">
        <f t="shared" si="42"/>
        <v>N</v>
      </c>
      <c r="B922" s="192" t="s">
        <v>60</v>
      </c>
      <c r="C922" s="151">
        <f t="shared" si="43"/>
        <v>0</v>
      </c>
      <c r="D922" s="193"/>
      <c r="E922" s="194"/>
      <c r="F922" s="195"/>
      <c r="G922" s="194"/>
      <c r="H922" s="108"/>
      <c r="I922" s="196">
        <f t="shared" si="44"/>
        <v>0</v>
      </c>
      <c r="J922" s="108"/>
    </row>
    <row r="923" spans="1:10" x14ac:dyDescent="0.3">
      <c r="A923" s="287" t="str">
        <f t="shared" si="42"/>
        <v>N</v>
      </c>
      <c r="B923" s="192" t="s">
        <v>60</v>
      </c>
      <c r="C923" s="151">
        <f t="shared" si="43"/>
        <v>0</v>
      </c>
      <c r="D923" s="193"/>
      <c r="E923" s="194"/>
      <c r="F923" s="195"/>
      <c r="G923" s="194"/>
      <c r="H923" s="108"/>
      <c r="I923" s="196">
        <f t="shared" si="44"/>
        <v>0</v>
      </c>
      <c r="J923" s="108"/>
    </row>
    <row r="924" spans="1:10" x14ac:dyDescent="0.3">
      <c r="A924" s="287" t="str">
        <f t="shared" si="42"/>
        <v>N</v>
      </c>
      <c r="B924" s="192" t="s">
        <v>60</v>
      </c>
      <c r="C924" s="151">
        <f t="shared" si="43"/>
        <v>0</v>
      </c>
      <c r="D924" s="193"/>
      <c r="E924" s="194"/>
      <c r="F924" s="195"/>
      <c r="G924" s="194"/>
      <c r="H924" s="108"/>
      <c r="I924" s="196">
        <f t="shared" si="44"/>
        <v>0</v>
      </c>
      <c r="J924" s="108"/>
    </row>
    <row r="925" spans="1:10" x14ac:dyDescent="0.3">
      <c r="A925" s="287" t="str">
        <f t="shared" si="42"/>
        <v>N</v>
      </c>
      <c r="B925" s="192" t="s">
        <v>60</v>
      </c>
      <c r="C925" s="151">
        <f t="shared" si="43"/>
        <v>0</v>
      </c>
      <c r="D925" s="193"/>
      <c r="E925" s="194"/>
      <c r="F925" s="195"/>
      <c r="G925" s="194"/>
      <c r="H925" s="108"/>
      <c r="I925" s="196">
        <f t="shared" si="44"/>
        <v>0</v>
      </c>
      <c r="J925" s="108"/>
    </row>
    <row r="926" spans="1:10" x14ac:dyDescent="0.3">
      <c r="A926" s="287" t="str">
        <f t="shared" si="42"/>
        <v>N</v>
      </c>
      <c r="B926" s="192" t="s">
        <v>60</v>
      </c>
      <c r="C926" s="151">
        <f t="shared" si="43"/>
        <v>0</v>
      </c>
      <c r="D926" s="193"/>
      <c r="E926" s="194"/>
      <c r="F926" s="195"/>
      <c r="G926" s="194"/>
      <c r="H926" s="108"/>
      <c r="I926" s="196">
        <f t="shared" si="44"/>
        <v>0</v>
      </c>
      <c r="J926" s="108"/>
    </row>
    <row r="927" spans="1:10" x14ac:dyDescent="0.3">
      <c r="A927" s="287" t="str">
        <f t="shared" si="42"/>
        <v>N</v>
      </c>
      <c r="B927" s="192" t="s">
        <v>60</v>
      </c>
      <c r="C927" s="151">
        <f t="shared" si="43"/>
        <v>0</v>
      </c>
      <c r="D927" s="193"/>
      <c r="E927" s="194"/>
      <c r="F927" s="195"/>
      <c r="G927" s="194"/>
      <c r="H927" s="108"/>
      <c r="I927" s="196">
        <f t="shared" si="44"/>
        <v>0</v>
      </c>
      <c r="J927" s="108"/>
    </row>
    <row r="928" spans="1:10" x14ac:dyDescent="0.3">
      <c r="A928" s="287" t="str">
        <f t="shared" si="42"/>
        <v>N</v>
      </c>
      <c r="B928" s="192" t="s">
        <v>60</v>
      </c>
      <c r="C928" s="151">
        <f t="shared" si="43"/>
        <v>0</v>
      </c>
      <c r="D928" s="193"/>
      <c r="E928" s="194"/>
      <c r="F928" s="195"/>
      <c r="G928" s="194"/>
      <c r="H928" s="108"/>
      <c r="I928" s="196">
        <f t="shared" si="44"/>
        <v>0</v>
      </c>
      <c r="J928" s="108"/>
    </row>
    <row r="929" spans="1:10" x14ac:dyDescent="0.3">
      <c r="A929" s="287" t="str">
        <f t="shared" si="42"/>
        <v>N</v>
      </c>
      <c r="B929" s="192" t="s">
        <v>60</v>
      </c>
      <c r="C929" s="151">
        <f t="shared" si="43"/>
        <v>0</v>
      </c>
      <c r="D929" s="193"/>
      <c r="E929" s="194"/>
      <c r="F929" s="195"/>
      <c r="G929" s="194"/>
      <c r="H929" s="108"/>
      <c r="I929" s="196">
        <f t="shared" si="44"/>
        <v>0</v>
      </c>
      <c r="J929" s="108"/>
    </row>
    <row r="930" spans="1:10" x14ac:dyDescent="0.3">
      <c r="A930" s="287" t="str">
        <f t="shared" si="42"/>
        <v>N</v>
      </c>
      <c r="B930" s="192" t="s">
        <v>60</v>
      </c>
      <c r="C930" s="151">
        <f t="shared" si="43"/>
        <v>0</v>
      </c>
      <c r="D930" s="193"/>
      <c r="E930" s="194"/>
      <c r="F930" s="195"/>
      <c r="G930" s="194"/>
      <c r="H930" s="108"/>
      <c r="I930" s="196">
        <f t="shared" si="44"/>
        <v>0</v>
      </c>
      <c r="J930" s="108"/>
    </row>
    <row r="931" spans="1:10" x14ac:dyDescent="0.3">
      <c r="A931" s="287" t="str">
        <f t="shared" si="42"/>
        <v>N</v>
      </c>
      <c r="B931" s="192" t="s">
        <v>60</v>
      </c>
      <c r="C931" s="151">
        <f t="shared" si="43"/>
        <v>0</v>
      </c>
      <c r="D931" s="193"/>
      <c r="E931" s="194"/>
      <c r="F931" s="195"/>
      <c r="G931" s="194"/>
      <c r="H931" s="108"/>
      <c r="I931" s="196">
        <f t="shared" si="44"/>
        <v>0</v>
      </c>
      <c r="J931" s="108"/>
    </row>
    <row r="932" spans="1:10" x14ac:dyDescent="0.3">
      <c r="A932" s="287" t="str">
        <f t="shared" si="42"/>
        <v>N</v>
      </c>
      <c r="B932" s="192" t="s">
        <v>60</v>
      </c>
      <c r="C932" s="151">
        <f t="shared" si="43"/>
        <v>0</v>
      </c>
      <c r="D932" s="193"/>
      <c r="E932" s="194"/>
      <c r="F932" s="195"/>
      <c r="G932" s="194"/>
      <c r="H932" s="108"/>
      <c r="I932" s="196">
        <f t="shared" si="44"/>
        <v>0</v>
      </c>
      <c r="J932" s="108"/>
    </row>
    <row r="933" spans="1:10" x14ac:dyDescent="0.3">
      <c r="A933" s="287" t="str">
        <f t="shared" si="42"/>
        <v>N</v>
      </c>
      <c r="B933" s="192" t="s">
        <v>60</v>
      </c>
      <c r="C933" s="151">
        <f t="shared" si="43"/>
        <v>0</v>
      </c>
      <c r="D933" s="193"/>
      <c r="E933" s="194"/>
      <c r="F933" s="195"/>
      <c r="G933" s="194"/>
      <c r="H933" s="108"/>
      <c r="I933" s="196">
        <f t="shared" si="44"/>
        <v>0</v>
      </c>
      <c r="J933" s="108"/>
    </row>
    <row r="934" spans="1:10" x14ac:dyDescent="0.3">
      <c r="A934" s="287" t="str">
        <f t="shared" si="42"/>
        <v>N</v>
      </c>
      <c r="B934" s="192" t="s">
        <v>60</v>
      </c>
      <c r="C934" s="151">
        <f t="shared" si="43"/>
        <v>0</v>
      </c>
      <c r="D934" s="193"/>
      <c r="E934" s="194"/>
      <c r="F934" s="195"/>
      <c r="G934" s="194"/>
      <c r="H934" s="108"/>
      <c r="I934" s="196">
        <f t="shared" si="44"/>
        <v>0</v>
      </c>
      <c r="J934" s="108"/>
    </row>
    <row r="935" spans="1:10" x14ac:dyDescent="0.3">
      <c r="A935" s="287" t="str">
        <f t="shared" si="42"/>
        <v>N</v>
      </c>
      <c r="B935" s="192" t="s">
        <v>60</v>
      </c>
      <c r="C935" s="151">
        <f t="shared" si="43"/>
        <v>0</v>
      </c>
      <c r="D935" s="193"/>
      <c r="E935" s="194"/>
      <c r="F935" s="195"/>
      <c r="G935" s="194"/>
      <c r="H935" s="108"/>
      <c r="I935" s="196">
        <f t="shared" si="44"/>
        <v>0</v>
      </c>
      <c r="J935" s="108"/>
    </row>
    <row r="936" spans="1:10" x14ac:dyDescent="0.3">
      <c r="A936" s="287" t="str">
        <f t="shared" si="42"/>
        <v>N</v>
      </c>
      <c r="B936" s="192" t="s">
        <v>60</v>
      </c>
      <c r="C936" s="151">
        <f t="shared" si="43"/>
        <v>0</v>
      </c>
      <c r="D936" s="193"/>
      <c r="E936" s="194"/>
      <c r="F936" s="195"/>
      <c r="G936" s="194"/>
      <c r="H936" s="108"/>
      <c r="I936" s="196">
        <f t="shared" si="44"/>
        <v>0</v>
      </c>
      <c r="J936" s="108"/>
    </row>
    <row r="937" spans="1:10" x14ac:dyDescent="0.3">
      <c r="A937" s="287" t="str">
        <f t="shared" si="42"/>
        <v>N</v>
      </c>
      <c r="B937" s="192" t="s">
        <v>60</v>
      </c>
      <c r="C937" s="151">
        <f t="shared" si="43"/>
        <v>0</v>
      </c>
      <c r="D937" s="193"/>
      <c r="E937" s="194"/>
      <c r="F937" s="195"/>
      <c r="G937" s="194"/>
      <c r="H937" s="108"/>
      <c r="I937" s="196">
        <f t="shared" si="44"/>
        <v>0</v>
      </c>
      <c r="J937" s="108"/>
    </row>
    <row r="938" spans="1:10" x14ac:dyDescent="0.3">
      <c r="A938" s="287" t="str">
        <f t="shared" si="42"/>
        <v>N</v>
      </c>
      <c r="B938" s="192" t="s">
        <v>60</v>
      </c>
      <c r="C938" s="151">
        <f t="shared" si="43"/>
        <v>0</v>
      </c>
      <c r="D938" s="193"/>
      <c r="E938" s="194"/>
      <c r="F938" s="195"/>
      <c r="G938" s="194"/>
      <c r="H938" s="108"/>
      <c r="I938" s="196">
        <f t="shared" si="44"/>
        <v>0</v>
      </c>
      <c r="J938" s="108"/>
    </row>
    <row r="939" spans="1:10" x14ac:dyDescent="0.3">
      <c r="A939" s="287" t="str">
        <f t="shared" si="42"/>
        <v>N</v>
      </c>
      <c r="B939" s="192" t="s">
        <v>60</v>
      </c>
      <c r="C939" s="151">
        <f t="shared" si="43"/>
        <v>0</v>
      </c>
      <c r="D939" s="193"/>
      <c r="E939" s="194"/>
      <c r="F939" s="195"/>
      <c r="G939" s="194"/>
      <c r="H939" s="108"/>
      <c r="I939" s="196">
        <f t="shared" si="44"/>
        <v>0</v>
      </c>
      <c r="J939" s="108"/>
    </row>
    <row r="940" spans="1:10" x14ac:dyDescent="0.3">
      <c r="A940" s="287" t="str">
        <f t="shared" si="42"/>
        <v>N</v>
      </c>
      <c r="B940" s="192" t="s">
        <v>60</v>
      </c>
      <c r="C940" s="151">
        <f t="shared" si="43"/>
        <v>0</v>
      </c>
      <c r="D940" s="193"/>
      <c r="E940" s="194"/>
      <c r="F940" s="195"/>
      <c r="G940" s="194"/>
      <c r="H940" s="108"/>
      <c r="I940" s="196">
        <f t="shared" si="44"/>
        <v>0</v>
      </c>
      <c r="J940" s="108"/>
    </row>
    <row r="941" spans="1:10" x14ac:dyDescent="0.3">
      <c r="A941" s="287" t="str">
        <f t="shared" si="42"/>
        <v>N</v>
      </c>
      <c r="B941" s="192" t="s">
        <v>60</v>
      </c>
      <c r="C941" s="151">
        <f t="shared" si="43"/>
        <v>0</v>
      </c>
      <c r="D941" s="193"/>
      <c r="E941" s="194"/>
      <c r="F941" s="195"/>
      <c r="G941" s="194"/>
      <c r="H941" s="108"/>
      <c r="I941" s="196">
        <f t="shared" si="44"/>
        <v>0</v>
      </c>
      <c r="J941" s="108"/>
    </row>
    <row r="942" spans="1:10" x14ac:dyDescent="0.3">
      <c r="A942" s="287" t="str">
        <f t="shared" si="42"/>
        <v>N</v>
      </c>
      <c r="B942" s="192" t="s">
        <v>60</v>
      </c>
      <c r="C942" s="151">
        <f t="shared" si="43"/>
        <v>0</v>
      </c>
      <c r="D942" s="193"/>
      <c r="E942" s="194"/>
      <c r="F942" s="195"/>
      <c r="G942" s="194"/>
      <c r="H942" s="108"/>
      <c r="I942" s="196">
        <f t="shared" si="44"/>
        <v>0</v>
      </c>
      <c r="J942" s="108"/>
    </row>
    <row r="943" spans="1:10" x14ac:dyDescent="0.3">
      <c r="A943" s="287" t="str">
        <f t="shared" si="42"/>
        <v>N</v>
      </c>
      <c r="B943" s="192" t="s">
        <v>60</v>
      </c>
      <c r="C943" s="151">
        <f t="shared" si="43"/>
        <v>0</v>
      </c>
      <c r="D943" s="193"/>
      <c r="E943" s="194"/>
      <c r="F943" s="195"/>
      <c r="G943" s="194"/>
      <c r="H943" s="108"/>
      <c r="I943" s="196">
        <f t="shared" si="44"/>
        <v>0</v>
      </c>
      <c r="J943" s="108"/>
    </row>
    <row r="944" spans="1:10" x14ac:dyDescent="0.3">
      <c r="A944" s="287" t="str">
        <f t="shared" si="42"/>
        <v>N</v>
      </c>
      <c r="B944" s="192" t="s">
        <v>60</v>
      </c>
      <c r="C944" s="151">
        <f t="shared" si="43"/>
        <v>0</v>
      </c>
      <c r="D944" s="193"/>
      <c r="E944" s="194"/>
      <c r="F944" s="195"/>
      <c r="G944" s="194"/>
      <c r="H944" s="108"/>
      <c r="I944" s="196">
        <f t="shared" si="44"/>
        <v>0</v>
      </c>
      <c r="J944" s="108"/>
    </row>
    <row r="945" spans="1:10" x14ac:dyDescent="0.3">
      <c r="A945" s="287" t="str">
        <f t="shared" si="42"/>
        <v>N</v>
      </c>
      <c r="B945" s="192" t="s">
        <v>60</v>
      </c>
      <c r="C945" s="151">
        <f t="shared" si="43"/>
        <v>0</v>
      </c>
      <c r="D945" s="193"/>
      <c r="E945" s="194"/>
      <c r="F945" s="195"/>
      <c r="G945" s="194"/>
      <c r="H945" s="108"/>
      <c r="I945" s="196">
        <f t="shared" si="44"/>
        <v>0</v>
      </c>
      <c r="J945" s="108"/>
    </row>
    <row r="946" spans="1:10" x14ac:dyDescent="0.3">
      <c r="A946" s="287" t="str">
        <f t="shared" si="42"/>
        <v>N</v>
      </c>
      <c r="B946" s="192" t="s">
        <v>60</v>
      </c>
      <c r="C946" s="151">
        <f t="shared" si="43"/>
        <v>0</v>
      </c>
      <c r="D946" s="193"/>
      <c r="E946" s="194"/>
      <c r="F946" s="195"/>
      <c r="G946" s="194"/>
      <c r="H946" s="108"/>
      <c r="I946" s="196">
        <f t="shared" si="44"/>
        <v>0</v>
      </c>
      <c r="J946" s="108"/>
    </row>
    <row r="947" spans="1:10" x14ac:dyDescent="0.3">
      <c r="A947" s="287" t="str">
        <f t="shared" si="42"/>
        <v>N</v>
      </c>
      <c r="B947" s="192" t="s">
        <v>60</v>
      </c>
      <c r="C947" s="151">
        <f t="shared" si="43"/>
        <v>0</v>
      </c>
      <c r="D947" s="193"/>
      <c r="E947" s="194"/>
      <c r="F947" s="195"/>
      <c r="G947" s="194"/>
      <c r="H947" s="108"/>
      <c r="I947" s="196">
        <f t="shared" si="44"/>
        <v>0</v>
      </c>
      <c r="J947" s="108"/>
    </row>
    <row r="948" spans="1:10" x14ac:dyDescent="0.3">
      <c r="A948" s="287" t="str">
        <f t="shared" si="42"/>
        <v>N</v>
      </c>
      <c r="B948" s="192" t="s">
        <v>60</v>
      </c>
      <c r="C948" s="151">
        <f t="shared" si="43"/>
        <v>0</v>
      </c>
      <c r="D948" s="193"/>
      <c r="E948" s="194"/>
      <c r="F948" s="195"/>
      <c r="G948" s="194"/>
      <c r="H948" s="108"/>
      <c r="I948" s="196">
        <f t="shared" si="44"/>
        <v>0</v>
      </c>
      <c r="J948" s="108"/>
    </row>
    <row r="949" spans="1:10" x14ac:dyDescent="0.3">
      <c r="A949" s="287" t="str">
        <f t="shared" si="42"/>
        <v>N</v>
      </c>
      <c r="B949" s="192" t="s">
        <v>60</v>
      </c>
      <c r="C949" s="151">
        <f t="shared" si="43"/>
        <v>0</v>
      </c>
      <c r="D949" s="193"/>
      <c r="E949" s="194"/>
      <c r="F949" s="195"/>
      <c r="G949" s="194"/>
      <c r="H949" s="108"/>
      <c r="I949" s="196">
        <f t="shared" si="44"/>
        <v>0</v>
      </c>
      <c r="J949" s="108"/>
    </row>
    <row r="950" spans="1:10" x14ac:dyDescent="0.3">
      <c r="A950" s="287" t="str">
        <f t="shared" si="42"/>
        <v>N</v>
      </c>
      <c r="B950" s="192" t="s">
        <v>60</v>
      </c>
      <c r="C950" s="151">
        <f t="shared" si="43"/>
        <v>0</v>
      </c>
      <c r="D950" s="193"/>
      <c r="E950" s="194"/>
      <c r="F950" s="195"/>
      <c r="G950" s="194"/>
      <c r="H950" s="108"/>
      <c r="I950" s="196">
        <f t="shared" si="44"/>
        <v>0</v>
      </c>
      <c r="J950" s="108"/>
    </row>
    <row r="951" spans="1:10" x14ac:dyDescent="0.3">
      <c r="A951" s="287" t="str">
        <f t="shared" si="42"/>
        <v>N</v>
      </c>
      <c r="B951" s="192" t="s">
        <v>60</v>
      </c>
      <c r="C951" s="151">
        <f t="shared" si="43"/>
        <v>0</v>
      </c>
      <c r="D951" s="193"/>
      <c r="E951" s="194"/>
      <c r="F951" s="195"/>
      <c r="G951" s="194"/>
      <c r="H951" s="108"/>
      <c r="I951" s="196">
        <f t="shared" si="44"/>
        <v>0</v>
      </c>
      <c r="J951" s="108"/>
    </row>
    <row r="952" spans="1:10" x14ac:dyDescent="0.3">
      <c r="A952" s="287" t="str">
        <f t="shared" si="42"/>
        <v>N</v>
      </c>
      <c r="B952" s="192" t="s">
        <v>60</v>
      </c>
      <c r="C952" s="151">
        <f t="shared" si="43"/>
        <v>0</v>
      </c>
      <c r="D952" s="193"/>
      <c r="E952" s="194"/>
      <c r="F952" s="195"/>
      <c r="G952" s="194"/>
      <c r="H952" s="108"/>
      <c r="I952" s="196">
        <f t="shared" si="44"/>
        <v>0</v>
      </c>
      <c r="J952" s="108"/>
    </row>
    <row r="953" spans="1:10" x14ac:dyDescent="0.3">
      <c r="A953" s="287" t="str">
        <f t="shared" si="42"/>
        <v>N</v>
      </c>
      <c r="B953" s="192" t="s">
        <v>60</v>
      </c>
      <c r="C953" s="151">
        <f t="shared" si="43"/>
        <v>0</v>
      </c>
      <c r="D953" s="193"/>
      <c r="E953" s="194"/>
      <c r="F953" s="195"/>
      <c r="G953" s="194"/>
      <c r="H953" s="108"/>
      <c r="I953" s="196">
        <f t="shared" si="44"/>
        <v>0</v>
      </c>
      <c r="J953" s="108"/>
    </row>
    <row r="954" spans="1:10" x14ac:dyDescent="0.3">
      <c r="A954" s="287" t="str">
        <f t="shared" si="42"/>
        <v>N</v>
      </c>
      <c r="B954" s="192" t="s">
        <v>60</v>
      </c>
      <c r="C954" s="151">
        <f t="shared" si="43"/>
        <v>0</v>
      </c>
      <c r="D954" s="193"/>
      <c r="E954" s="194"/>
      <c r="F954" s="195"/>
      <c r="G954" s="194"/>
      <c r="H954" s="108"/>
      <c r="I954" s="196">
        <f t="shared" si="44"/>
        <v>0</v>
      </c>
      <c r="J954" s="108"/>
    </row>
    <row r="955" spans="1:10" x14ac:dyDescent="0.3">
      <c r="A955" s="287" t="str">
        <f t="shared" si="42"/>
        <v>N</v>
      </c>
      <c r="B955" s="192" t="s">
        <v>60</v>
      </c>
      <c r="C955" s="151">
        <f t="shared" si="43"/>
        <v>0</v>
      </c>
      <c r="D955" s="193"/>
      <c r="E955" s="194"/>
      <c r="F955" s="195"/>
      <c r="G955" s="194"/>
      <c r="H955" s="108"/>
      <c r="I955" s="196">
        <f t="shared" si="44"/>
        <v>0</v>
      </c>
      <c r="J955" s="108"/>
    </row>
    <row r="956" spans="1:10" x14ac:dyDescent="0.3">
      <c r="A956" s="287" t="str">
        <f t="shared" si="42"/>
        <v>N</v>
      </c>
      <c r="B956" s="192" t="s">
        <v>60</v>
      </c>
      <c r="C956" s="151">
        <f t="shared" si="43"/>
        <v>0</v>
      </c>
      <c r="D956" s="193"/>
      <c r="E956" s="194"/>
      <c r="F956" s="195"/>
      <c r="G956" s="194"/>
      <c r="H956" s="108"/>
      <c r="I956" s="196">
        <f t="shared" si="44"/>
        <v>0</v>
      </c>
      <c r="J956" s="108"/>
    </row>
    <row r="957" spans="1:10" x14ac:dyDescent="0.3">
      <c r="A957" s="287" t="str">
        <f t="shared" si="42"/>
        <v>N</v>
      </c>
      <c r="B957" s="192" t="s">
        <v>60</v>
      </c>
      <c r="C957" s="151">
        <f t="shared" si="43"/>
        <v>0</v>
      </c>
      <c r="D957" s="193"/>
      <c r="E957" s="194"/>
      <c r="F957" s="195"/>
      <c r="G957" s="194"/>
      <c r="H957" s="108"/>
      <c r="I957" s="196">
        <f t="shared" si="44"/>
        <v>0</v>
      </c>
      <c r="J957" s="108"/>
    </row>
    <row r="958" spans="1:10" x14ac:dyDescent="0.3">
      <c r="A958" s="287" t="str">
        <f t="shared" si="42"/>
        <v>N</v>
      </c>
      <c r="B958" s="192" t="s">
        <v>60</v>
      </c>
      <c r="C958" s="151">
        <f t="shared" si="43"/>
        <v>0</v>
      </c>
      <c r="D958" s="193"/>
      <c r="E958" s="194"/>
      <c r="F958" s="195"/>
      <c r="G958" s="194"/>
      <c r="H958" s="108"/>
      <c r="I958" s="196">
        <f t="shared" si="44"/>
        <v>0</v>
      </c>
      <c r="J958" s="108"/>
    </row>
    <row r="959" spans="1:10" x14ac:dyDescent="0.3">
      <c r="A959" s="287" t="str">
        <f t="shared" si="42"/>
        <v>N</v>
      </c>
      <c r="B959" s="192" t="s">
        <v>60</v>
      </c>
      <c r="C959" s="151">
        <f t="shared" si="43"/>
        <v>0</v>
      </c>
      <c r="D959" s="193"/>
      <c r="E959" s="194"/>
      <c r="F959" s="195"/>
      <c r="G959" s="194"/>
      <c r="H959" s="108"/>
      <c r="I959" s="196">
        <f t="shared" si="44"/>
        <v>0</v>
      </c>
      <c r="J959" s="108"/>
    </row>
    <row r="960" spans="1:10" x14ac:dyDescent="0.3">
      <c r="A960" s="287" t="str">
        <f t="shared" si="42"/>
        <v>N</v>
      </c>
      <c r="B960" s="192" t="s">
        <v>60</v>
      </c>
      <c r="C960" s="151">
        <f t="shared" si="43"/>
        <v>0</v>
      </c>
      <c r="D960" s="193"/>
      <c r="E960" s="194"/>
      <c r="F960" s="195"/>
      <c r="G960" s="194"/>
      <c r="H960" s="108"/>
      <c r="I960" s="196">
        <f t="shared" si="44"/>
        <v>0</v>
      </c>
      <c r="J960" s="108"/>
    </row>
    <row r="961" spans="1:10" x14ac:dyDescent="0.3">
      <c r="A961" s="287" t="str">
        <f t="shared" si="42"/>
        <v>N</v>
      </c>
      <c r="B961" s="192" t="s">
        <v>60</v>
      </c>
      <c r="C961" s="151">
        <f t="shared" si="43"/>
        <v>0</v>
      </c>
      <c r="D961" s="193"/>
      <c r="E961" s="194"/>
      <c r="F961" s="195"/>
      <c r="G961" s="194"/>
      <c r="H961" s="108"/>
      <c r="I961" s="196">
        <f t="shared" si="44"/>
        <v>0</v>
      </c>
      <c r="J961" s="108"/>
    </row>
    <row r="962" spans="1:10" x14ac:dyDescent="0.3">
      <c r="A962" s="287" t="str">
        <f t="shared" si="42"/>
        <v>N</v>
      </c>
      <c r="B962" s="192" t="s">
        <v>60</v>
      </c>
      <c r="C962" s="151">
        <f t="shared" si="43"/>
        <v>0</v>
      </c>
      <c r="D962" s="193"/>
      <c r="E962" s="194"/>
      <c r="F962" s="195"/>
      <c r="G962" s="194"/>
      <c r="H962" s="108"/>
      <c r="I962" s="196">
        <f t="shared" si="44"/>
        <v>0</v>
      </c>
      <c r="J962" s="108"/>
    </row>
    <row r="963" spans="1:10" x14ac:dyDescent="0.3">
      <c r="A963" s="287" t="str">
        <f t="shared" si="42"/>
        <v>N</v>
      </c>
      <c r="B963" s="192" t="s">
        <v>60</v>
      </c>
      <c r="C963" s="151">
        <f t="shared" si="43"/>
        <v>0</v>
      </c>
      <c r="D963" s="193"/>
      <c r="E963" s="194"/>
      <c r="F963" s="195"/>
      <c r="G963" s="194"/>
      <c r="H963" s="108"/>
      <c r="I963" s="196">
        <f t="shared" si="44"/>
        <v>0</v>
      </c>
      <c r="J963" s="108"/>
    </row>
    <row r="964" spans="1:10" x14ac:dyDescent="0.3">
      <c r="A964" s="287" t="str">
        <f t="shared" si="42"/>
        <v>N</v>
      </c>
      <c r="B964" s="192" t="s">
        <v>60</v>
      </c>
      <c r="C964" s="151">
        <f t="shared" si="43"/>
        <v>0</v>
      </c>
      <c r="D964" s="193"/>
      <c r="E964" s="194"/>
      <c r="F964" s="195"/>
      <c r="G964" s="194"/>
      <c r="H964" s="108"/>
      <c r="I964" s="196">
        <f t="shared" si="44"/>
        <v>0</v>
      </c>
      <c r="J964" s="108"/>
    </row>
    <row r="965" spans="1:10" x14ac:dyDescent="0.3">
      <c r="A965" s="287" t="str">
        <f t="shared" si="42"/>
        <v>N</v>
      </c>
      <c r="B965" s="192" t="s">
        <v>60</v>
      </c>
      <c r="C965" s="151">
        <f t="shared" si="43"/>
        <v>0</v>
      </c>
      <c r="D965" s="193"/>
      <c r="E965" s="194"/>
      <c r="F965" s="195"/>
      <c r="G965" s="194"/>
      <c r="H965" s="108"/>
      <c r="I965" s="196">
        <f t="shared" si="44"/>
        <v>0</v>
      </c>
      <c r="J965" s="108"/>
    </row>
    <row r="966" spans="1:10" x14ac:dyDescent="0.3">
      <c r="A966" s="287" t="str">
        <f t="shared" si="42"/>
        <v>N</v>
      </c>
      <c r="B966" s="192" t="s">
        <v>60</v>
      </c>
      <c r="C966" s="151">
        <f t="shared" si="43"/>
        <v>0</v>
      </c>
      <c r="D966" s="193"/>
      <c r="E966" s="194"/>
      <c r="F966" s="195"/>
      <c r="G966" s="194"/>
      <c r="H966" s="108"/>
      <c r="I966" s="196">
        <f t="shared" si="44"/>
        <v>0</v>
      </c>
      <c r="J966" s="108"/>
    </row>
    <row r="967" spans="1:10" x14ac:dyDescent="0.3">
      <c r="A967" s="287" t="str">
        <f t="shared" ref="A967:A1000" si="45">IF(H967&gt;0,"A","N")</f>
        <v>N</v>
      </c>
      <c r="B967" s="192" t="s">
        <v>60</v>
      </c>
      <c r="C967" s="151">
        <f t="shared" ref="C967:C1000" si="46">LOOKUP(B967,podpolozky2,nazvypodpoloziek2)</f>
        <v>0</v>
      </c>
      <c r="D967" s="193"/>
      <c r="E967" s="194"/>
      <c r="F967" s="195"/>
      <c r="G967" s="194"/>
      <c r="H967" s="108"/>
      <c r="I967" s="196">
        <f t="shared" ref="I967:I1000" si="47">H967-J967</f>
        <v>0</v>
      </c>
      <c r="J967" s="108"/>
    </row>
    <row r="968" spans="1:10" x14ac:dyDescent="0.3">
      <c r="A968" s="287" t="str">
        <f t="shared" si="45"/>
        <v>N</v>
      </c>
      <c r="B968" s="192" t="s">
        <v>60</v>
      </c>
      <c r="C968" s="151">
        <f t="shared" si="46"/>
        <v>0</v>
      </c>
      <c r="D968" s="193"/>
      <c r="E968" s="194"/>
      <c r="F968" s="195"/>
      <c r="G968" s="194"/>
      <c r="H968" s="108"/>
      <c r="I968" s="196">
        <f t="shared" si="47"/>
        <v>0</v>
      </c>
      <c r="J968" s="108"/>
    </row>
    <row r="969" spans="1:10" x14ac:dyDescent="0.3">
      <c r="A969" s="287" t="str">
        <f t="shared" si="45"/>
        <v>N</v>
      </c>
      <c r="B969" s="192" t="s">
        <v>60</v>
      </c>
      <c r="C969" s="151">
        <f t="shared" si="46"/>
        <v>0</v>
      </c>
      <c r="D969" s="193"/>
      <c r="E969" s="194"/>
      <c r="F969" s="195"/>
      <c r="G969" s="194"/>
      <c r="H969" s="108"/>
      <c r="I969" s="196">
        <f t="shared" si="47"/>
        <v>0</v>
      </c>
      <c r="J969" s="108"/>
    </row>
    <row r="970" spans="1:10" x14ac:dyDescent="0.3">
      <c r="A970" s="287" t="str">
        <f t="shared" si="45"/>
        <v>N</v>
      </c>
      <c r="B970" s="192" t="s">
        <v>60</v>
      </c>
      <c r="C970" s="151">
        <f t="shared" si="46"/>
        <v>0</v>
      </c>
      <c r="D970" s="193"/>
      <c r="E970" s="194"/>
      <c r="F970" s="195"/>
      <c r="G970" s="194"/>
      <c r="H970" s="108"/>
      <c r="I970" s="196">
        <f t="shared" si="47"/>
        <v>0</v>
      </c>
      <c r="J970" s="108"/>
    </row>
    <row r="971" spans="1:10" x14ac:dyDescent="0.3">
      <c r="A971" s="287" t="str">
        <f t="shared" si="45"/>
        <v>N</v>
      </c>
      <c r="B971" s="192" t="s">
        <v>60</v>
      </c>
      <c r="C971" s="151">
        <f t="shared" si="46"/>
        <v>0</v>
      </c>
      <c r="D971" s="193"/>
      <c r="E971" s="194"/>
      <c r="F971" s="195"/>
      <c r="G971" s="194"/>
      <c r="H971" s="108"/>
      <c r="I971" s="196">
        <f t="shared" si="47"/>
        <v>0</v>
      </c>
      <c r="J971" s="108"/>
    </row>
    <row r="972" spans="1:10" x14ac:dyDescent="0.3">
      <c r="A972" s="287" t="str">
        <f t="shared" si="45"/>
        <v>N</v>
      </c>
      <c r="B972" s="192" t="s">
        <v>60</v>
      </c>
      <c r="C972" s="151">
        <f t="shared" si="46"/>
        <v>0</v>
      </c>
      <c r="D972" s="193"/>
      <c r="E972" s="194"/>
      <c r="F972" s="195"/>
      <c r="G972" s="194"/>
      <c r="H972" s="108"/>
      <c r="I972" s="196">
        <f t="shared" si="47"/>
        <v>0</v>
      </c>
      <c r="J972" s="108"/>
    </row>
    <row r="973" spans="1:10" x14ac:dyDescent="0.3">
      <c r="A973" s="287" t="str">
        <f t="shared" si="45"/>
        <v>N</v>
      </c>
      <c r="B973" s="192" t="s">
        <v>60</v>
      </c>
      <c r="C973" s="151">
        <f t="shared" si="46"/>
        <v>0</v>
      </c>
      <c r="D973" s="193"/>
      <c r="E973" s="194"/>
      <c r="F973" s="195"/>
      <c r="G973" s="194"/>
      <c r="H973" s="108"/>
      <c r="I973" s="196">
        <f t="shared" si="47"/>
        <v>0</v>
      </c>
      <c r="J973" s="108"/>
    </row>
    <row r="974" spans="1:10" x14ac:dyDescent="0.3">
      <c r="A974" s="287" t="str">
        <f t="shared" si="45"/>
        <v>N</v>
      </c>
      <c r="B974" s="192" t="s">
        <v>60</v>
      </c>
      <c r="C974" s="151">
        <f t="shared" si="46"/>
        <v>0</v>
      </c>
      <c r="D974" s="193"/>
      <c r="E974" s="194"/>
      <c r="F974" s="195"/>
      <c r="G974" s="194"/>
      <c r="H974" s="108"/>
      <c r="I974" s="196">
        <f t="shared" si="47"/>
        <v>0</v>
      </c>
      <c r="J974" s="108"/>
    </row>
    <row r="975" spans="1:10" x14ac:dyDescent="0.3">
      <c r="A975" s="287" t="str">
        <f t="shared" si="45"/>
        <v>N</v>
      </c>
      <c r="B975" s="192" t="s">
        <v>60</v>
      </c>
      <c r="C975" s="151">
        <f t="shared" si="46"/>
        <v>0</v>
      </c>
      <c r="D975" s="193"/>
      <c r="E975" s="194"/>
      <c r="F975" s="195"/>
      <c r="G975" s="194"/>
      <c r="H975" s="108"/>
      <c r="I975" s="196">
        <f t="shared" si="47"/>
        <v>0</v>
      </c>
      <c r="J975" s="108"/>
    </row>
    <row r="976" spans="1:10" x14ac:dyDescent="0.3">
      <c r="A976" s="287" t="str">
        <f t="shared" si="45"/>
        <v>N</v>
      </c>
      <c r="B976" s="192" t="s">
        <v>60</v>
      </c>
      <c r="C976" s="151">
        <f t="shared" si="46"/>
        <v>0</v>
      </c>
      <c r="D976" s="193"/>
      <c r="E976" s="194"/>
      <c r="F976" s="195"/>
      <c r="G976" s="194"/>
      <c r="H976" s="108"/>
      <c r="I976" s="196">
        <f t="shared" si="47"/>
        <v>0</v>
      </c>
      <c r="J976" s="108"/>
    </row>
    <row r="977" spans="1:10" x14ac:dyDescent="0.3">
      <c r="A977" s="287" t="str">
        <f t="shared" si="45"/>
        <v>N</v>
      </c>
      <c r="B977" s="192" t="s">
        <v>60</v>
      </c>
      <c r="C977" s="151">
        <f t="shared" si="46"/>
        <v>0</v>
      </c>
      <c r="D977" s="193"/>
      <c r="E977" s="194"/>
      <c r="F977" s="195"/>
      <c r="G977" s="194"/>
      <c r="H977" s="108"/>
      <c r="I977" s="196">
        <f t="shared" si="47"/>
        <v>0</v>
      </c>
      <c r="J977" s="108"/>
    </row>
    <row r="978" spans="1:10" x14ac:dyDescent="0.3">
      <c r="A978" s="287" t="str">
        <f t="shared" si="45"/>
        <v>N</v>
      </c>
      <c r="B978" s="192" t="s">
        <v>60</v>
      </c>
      <c r="C978" s="151">
        <f t="shared" si="46"/>
        <v>0</v>
      </c>
      <c r="D978" s="193"/>
      <c r="E978" s="194"/>
      <c r="F978" s="195"/>
      <c r="G978" s="194"/>
      <c r="H978" s="108"/>
      <c r="I978" s="196">
        <f t="shared" si="47"/>
        <v>0</v>
      </c>
      <c r="J978" s="108"/>
    </row>
    <row r="979" spans="1:10" x14ac:dyDescent="0.3">
      <c r="A979" s="287" t="str">
        <f t="shared" si="45"/>
        <v>N</v>
      </c>
      <c r="B979" s="192" t="s">
        <v>60</v>
      </c>
      <c r="C979" s="151">
        <f t="shared" si="46"/>
        <v>0</v>
      </c>
      <c r="D979" s="193"/>
      <c r="E979" s="194"/>
      <c r="F979" s="195"/>
      <c r="G979" s="194"/>
      <c r="H979" s="108"/>
      <c r="I979" s="196">
        <f t="shared" si="47"/>
        <v>0</v>
      </c>
      <c r="J979" s="108"/>
    </row>
    <row r="980" spans="1:10" x14ac:dyDescent="0.3">
      <c r="A980" s="287" t="str">
        <f t="shared" si="45"/>
        <v>N</v>
      </c>
      <c r="B980" s="192" t="s">
        <v>60</v>
      </c>
      <c r="C980" s="151">
        <f t="shared" si="46"/>
        <v>0</v>
      </c>
      <c r="D980" s="193"/>
      <c r="E980" s="194"/>
      <c r="F980" s="195"/>
      <c r="G980" s="194"/>
      <c r="H980" s="108"/>
      <c r="I980" s="196">
        <f t="shared" si="47"/>
        <v>0</v>
      </c>
      <c r="J980" s="108"/>
    </row>
    <row r="981" spans="1:10" x14ac:dyDescent="0.3">
      <c r="A981" s="287" t="str">
        <f t="shared" si="45"/>
        <v>N</v>
      </c>
      <c r="B981" s="192" t="s">
        <v>60</v>
      </c>
      <c r="C981" s="151">
        <f t="shared" si="46"/>
        <v>0</v>
      </c>
      <c r="D981" s="193"/>
      <c r="E981" s="194"/>
      <c r="F981" s="195"/>
      <c r="G981" s="194"/>
      <c r="H981" s="108"/>
      <c r="I981" s="196">
        <f t="shared" si="47"/>
        <v>0</v>
      </c>
      <c r="J981" s="108"/>
    </row>
    <row r="982" spans="1:10" x14ac:dyDescent="0.3">
      <c r="A982" s="287" t="str">
        <f t="shared" si="45"/>
        <v>N</v>
      </c>
      <c r="B982" s="192" t="s">
        <v>60</v>
      </c>
      <c r="C982" s="151">
        <f t="shared" si="46"/>
        <v>0</v>
      </c>
      <c r="D982" s="193"/>
      <c r="E982" s="194"/>
      <c r="F982" s="195"/>
      <c r="G982" s="194"/>
      <c r="H982" s="108"/>
      <c r="I982" s="196">
        <f t="shared" si="47"/>
        <v>0</v>
      </c>
      <c r="J982" s="108"/>
    </row>
    <row r="983" spans="1:10" x14ac:dyDescent="0.3">
      <c r="A983" s="287" t="str">
        <f t="shared" si="45"/>
        <v>N</v>
      </c>
      <c r="B983" s="192" t="s">
        <v>60</v>
      </c>
      <c r="C983" s="151">
        <f t="shared" si="46"/>
        <v>0</v>
      </c>
      <c r="D983" s="193"/>
      <c r="E983" s="194"/>
      <c r="F983" s="195"/>
      <c r="G983" s="194"/>
      <c r="H983" s="108"/>
      <c r="I983" s="196">
        <f t="shared" si="47"/>
        <v>0</v>
      </c>
      <c r="J983" s="108"/>
    </row>
    <row r="984" spans="1:10" x14ac:dyDescent="0.3">
      <c r="A984" s="287" t="str">
        <f t="shared" si="45"/>
        <v>N</v>
      </c>
      <c r="B984" s="192" t="s">
        <v>60</v>
      </c>
      <c r="C984" s="151">
        <f t="shared" si="46"/>
        <v>0</v>
      </c>
      <c r="D984" s="193"/>
      <c r="E984" s="194"/>
      <c r="F984" s="195"/>
      <c r="G984" s="194"/>
      <c r="H984" s="108"/>
      <c r="I984" s="196">
        <f t="shared" si="47"/>
        <v>0</v>
      </c>
      <c r="J984" s="108"/>
    </row>
    <row r="985" spans="1:10" x14ac:dyDescent="0.3">
      <c r="A985" s="287" t="str">
        <f t="shared" si="45"/>
        <v>N</v>
      </c>
      <c r="B985" s="192" t="s">
        <v>60</v>
      </c>
      <c r="C985" s="151">
        <f t="shared" si="46"/>
        <v>0</v>
      </c>
      <c r="D985" s="193"/>
      <c r="E985" s="194"/>
      <c r="F985" s="195"/>
      <c r="G985" s="194"/>
      <c r="H985" s="108"/>
      <c r="I985" s="196">
        <f t="shared" si="47"/>
        <v>0</v>
      </c>
      <c r="J985" s="108"/>
    </row>
    <row r="986" spans="1:10" x14ac:dyDescent="0.3">
      <c r="A986" s="287" t="str">
        <f t="shared" si="45"/>
        <v>N</v>
      </c>
      <c r="B986" s="192" t="s">
        <v>60</v>
      </c>
      <c r="C986" s="151">
        <f t="shared" si="46"/>
        <v>0</v>
      </c>
      <c r="D986" s="193"/>
      <c r="E986" s="194"/>
      <c r="F986" s="195"/>
      <c r="G986" s="194"/>
      <c r="H986" s="108"/>
      <c r="I986" s="196">
        <f t="shared" si="47"/>
        <v>0</v>
      </c>
      <c r="J986" s="108"/>
    </row>
    <row r="987" spans="1:10" x14ac:dyDescent="0.3">
      <c r="A987" s="287" t="str">
        <f t="shared" si="45"/>
        <v>N</v>
      </c>
      <c r="B987" s="192" t="s">
        <v>60</v>
      </c>
      <c r="C987" s="151">
        <f t="shared" si="46"/>
        <v>0</v>
      </c>
      <c r="D987" s="193"/>
      <c r="E987" s="194"/>
      <c r="F987" s="195"/>
      <c r="G987" s="194"/>
      <c r="H987" s="108"/>
      <c r="I987" s="196">
        <f t="shared" si="47"/>
        <v>0</v>
      </c>
      <c r="J987" s="108"/>
    </row>
    <row r="988" spans="1:10" x14ac:dyDescent="0.3">
      <c r="A988" s="287" t="str">
        <f t="shared" si="45"/>
        <v>N</v>
      </c>
      <c r="B988" s="192" t="s">
        <v>60</v>
      </c>
      <c r="C988" s="151">
        <f t="shared" si="46"/>
        <v>0</v>
      </c>
      <c r="D988" s="193"/>
      <c r="E988" s="194"/>
      <c r="F988" s="195"/>
      <c r="G988" s="194"/>
      <c r="H988" s="108"/>
      <c r="I988" s="196">
        <f t="shared" si="47"/>
        <v>0</v>
      </c>
      <c r="J988" s="108"/>
    </row>
    <row r="989" spans="1:10" x14ac:dyDescent="0.3">
      <c r="A989" s="287" t="str">
        <f t="shared" si="45"/>
        <v>N</v>
      </c>
      <c r="B989" s="192" t="s">
        <v>60</v>
      </c>
      <c r="C989" s="151">
        <f t="shared" si="46"/>
        <v>0</v>
      </c>
      <c r="D989" s="193"/>
      <c r="E989" s="194"/>
      <c r="F989" s="195"/>
      <c r="G989" s="194"/>
      <c r="H989" s="108"/>
      <c r="I989" s="196">
        <f t="shared" si="47"/>
        <v>0</v>
      </c>
      <c r="J989" s="108"/>
    </row>
    <row r="990" spans="1:10" x14ac:dyDescent="0.3">
      <c r="A990" s="287" t="str">
        <f t="shared" si="45"/>
        <v>N</v>
      </c>
      <c r="B990" s="192" t="s">
        <v>60</v>
      </c>
      <c r="C990" s="151">
        <f t="shared" si="46"/>
        <v>0</v>
      </c>
      <c r="D990" s="193"/>
      <c r="E990" s="194"/>
      <c r="F990" s="195"/>
      <c r="G990" s="194"/>
      <c r="H990" s="108"/>
      <c r="I990" s="196">
        <f t="shared" si="47"/>
        <v>0</v>
      </c>
      <c r="J990" s="108"/>
    </row>
    <row r="991" spans="1:10" x14ac:dyDescent="0.3">
      <c r="A991" s="287" t="str">
        <f t="shared" si="45"/>
        <v>N</v>
      </c>
      <c r="B991" s="192" t="s">
        <v>60</v>
      </c>
      <c r="C991" s="151">
        <f t="shared" si="46"/>
        <v>0</v>
      </c>
      <c r="D991" s="193"/>
      <c r="E991" s="194"/>
      <c r="F991" s="195"/>
      <c r="G991" s="194"/>
      <c r="H991" s="108"/>
      <c r="I991" s="196">
        <f t="shared" si="47"/>
        <v>0</v>
      </c>
      <c r="J991" s="108"/>
    </row>
    <row r="992" spans="1:10" x14ac:dyDescent="0.3">
      <c r="A992" s="287" t="str">
        <f t="shared" si="45"/>
        <v>N</v>
      </c>
      <c r="B992" s="192" t="s">
        <v>60</v>
      </c>
      <c r="C992" s="151">
        <f t="shared" si="46"/>
        <v>0</v>
      </c>
      <c r="D992" s="193"/>
      <c r="E992" s="194"/>
      <c r="F992" s="195"/>
      <c r="G992" s="194"/>
      <c r="H992" s="108"/>
      <c r="I992" s="196">
        <f t="shared" si="47"/>
        <v>0</v>
      </c>
      <c r="J992" s="108"/>
    </row>
    <row r="993" spans="1:10" x14ac:dyDescent="0.3">
      <c r="A993" s="287" t="str">
        <f t="shared" si="45"/>
        <v>N</v>
      </c>
      <c r="B993" s="192" t="s">
        <v>60</v>
      </c>
      <c r="C993" s="151">
        <f t="shared" si="46"/>
        <v>0</v>
      </c>
      <c r="D993" s="193"/>
      <c r="E993" s="194"/>
      <c r="F993" s="195"/>
      <c r="G993" s="194"/>
      <c r="H993" s="108"/>
      <c r="I993" s="196">
        <f t="shared" si="47"/>
        <v>0</v>
      </c>
      <c r="J993" s="108"/>
    </row>
    <row r="994" spans="1:10" x14ac:dyDescent="0.3">
      <c r="A994" s="287" t="str">
        <f t="shared" si="45"/>
        <v>N</v>
      </c>
      <c r="B994" s="192" t="s">
        <v>60</v>
      </c>
      <c r="C994" s="151">
        <f t="shared" si="46"/>
        <v>0</v>
      </c>
      <c r="D994" s="193"/>
      <c r="E994" s="194"/>
      <c r="F994" s="195"/>
      <c r="G994" s="194"/>
      <c r="H994" s="108"/>
      <c r="I994" s="196">
        <f t="shared" si="47"/>
        <v>0</v>
      </c>
      <c r="J994" s="108"/>
    </row>
    <row r="995" spans="1:10" x14ac:dyDescent="0.3">
      <c r="A995" s="287" t="str">
        <f t="shared" si="45"/>
        <v>N</v>
      </c>
      <c r="B995" s="192" t="s">
        <v>60</v>
      </c>
      <c r="C995" s="151">
        <f t="shared" si="46"/>
        <v>0</v>
      </c>
      <c r="D995" s="193"/>
      <c r="E995" s="194"/>
      <c r="F995" s="195"/>
      <c r="G995" s="194"/>
      <c r="H995" s="108"/>
      <c r="I995" s="196">
        <f t="shared" si="47"/>
        <v>0</v>
      </c>
      <c r="J995" s="108"/>
    </row>
    <row r="996" spans="1:10" x14ac:dyDescent="0.3">
      <c r="A996" s="287" t="str">
        <f t="shared" si="45"/>
        <v>N</v>
      </c>
      <c r="B996" s="192" t="s">
        <v>60</v>
      </c>
      <c r="C996" s="151">
        <f t="shared" si="46"/>
        <v>0</v>
      </c>
      <c r="D996" s="193"/>
      <c r="E996" s="194"/>
      <c r="F996" s="195"/>
      <c r="G996" s="194"/>
      <c r="H996" s="108"/>
      <c r="I996" s="196">
        <f t="shared" si="47"/>
        <v>0</v>
      </c>
      <c r="J996" s="108"/>
    </row>
    <row r="997" spans="1:10" x14ac:dyDescent="0.3">
      <c r="A997" s="287" t="str">
        <f t="shared" si="45"/>
        <v>N</v>
      </c>
      <c r="B997" s="192" t="s">
        <v>60</v>
      </c>
      <c r="C997" s="151">
        <f t="shared" si="46"/>
        <v>0</v>
      </c>
      <c r="D997" s="193"/>
      <c r="E997" s="194"/>
      <c r="F997" s="195"/>
      <c r="G997" s="194"/>
      <c r="H997" s="108"/>
      <c r="I997" s="196">
        <f t="shared" si="47"/>
        <v>0</v>
      </c>
      <c r="J997" s="108"/>
    </row>
    <row r="998" spans="1:10" x14ac:dyDescent="0.3">
      <c r="A998" s="287" t="str">
        <f t="shared" si="45"/>
        <v>N</v>
      </c>
      <c r="B998" s="192" t="s">
        <v>60</v>
      </c>
      <c r="C998" s="151">
        <f t="shared" si="46"/>
        <v>0</v>
      </c>
      <c r="D998" s="193"/>
      <c r="E998" s="194"/>
      <c r="F998" s="195"/>
      <c r="G998" s="194"/>
      <c r="H998" s="108"/>
      <c r="I998" s="196">
        <f t="shared" si="47"/>
        <v>0</v>
      </c>
      <c r="J998" s="108"/>
    </row>
    <row r="999" spans="1:10" x14ac:dyDescent="0.3">
      <c r="A999" s="287" t="str">
        <f t="shared" si="45"/>
        <v>N</v>
      </c>
      <c r="B999" s="192" t="s">
        <v>60</v>
      </c>
      <c r="C999" s="151">
        <f t="shared" si="46"/>
        <v>0</v>
      </c>
      <c r="D999" s="193"/>
      <c r="E999" s="194"/>
      <c r="F999" s="195"/>
      <c r="G999" s="194"/>
      <c r="H999" s="108"/>
      <c r="I999" s="196">
        <f t="shared" si="47"/>
        <v>0</v>
      </c>
      <c r="J999" s="108"/>
    </row>
    <row r="1000" spans="1:10" x14ac:dyDescent="0.3">
      <c r="A1000" s="287" t="str">
        <f t="shared" si="45"/>
        <v>N</v>
      </c>
      <c r="B1000" s="192" t="s">
        <v>60</v>
      </c>
      <c r="C1000" s="151">
        <f t="shared" si="46"/>
        <v>0</v>
      </c>
      <c r="D1000" s="193"/>
      <c r="E1000" s="194"/>
      <c r="F1000" s="195"/>
      <c r="G1000" s="194"/>
      <c r="H1000" s="108"/>
      <c r="I1000" s="196">
        <f t="shared" si="47"/>
        <v>0</v>
      </c>
      <c r="J1000" s="108"/>
    </row>
  </sheetData>
  <sheetProtection algorithmName="SHA-512" hashValue="RTVJR5u9OXmPiN3G9ejoL3Rq7SiDMLTyO5lPxY38jX7rwOra9YFNg1gh7zpVR6Seh0I/FA1E4IzQPvv3CtPpvA==" saltValue="1kDEj/Ta4HosKymcrgx0Fw==" spinCount="100000" sheet="1" sort="0" autoFilter="0"/>
  <protectedRanges>
    <protectedRange sqref="I2:J2 D6:H1000 J6:J1000" name="Rozsah1"/>
    <protectedRange sqref="B6:B1000" name="Rozsah1_2"/>
  </protectedRanges>
  <autoFilter ref="A4:A1000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data!$A$2:$A$123</xm:f>
          </x14:formula1>
          <xm:sqref>B6:B1000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000"/>
  <sheetViews>
    <sheetView zoomScale="90" zoomScaleNormal="90" workbookViewId="0">
      <selection activeCell="B6" sqref="B6"/>
    </sheetView>
  </sheetViews>
  <sheetFormatPr defaultColWidth="9.140625" defaultRowHeight="15" x14ac:dyDescent="0.3"/>
  <cols>
    <col min="1" max="1" width="4.7109375" style="188" customWidth="1"/>
    <col min="2" max="2" width="17.28515625" style="197" customWidth="1"/>
    <col min="3" max="3" width="55.42578125" style="188" customWidth="1"/>
    <col min="4" max="4" width="19.28515625" style="183" customWidth="1"/>
    <col min="5" max="5" width="19.28515625" style="184" customWidth="1"/>
    <col min="6" max="6" width="43" style="185" customWidth="1"/>
    <col min="7" max="7" width="19.28515625" style="184" customWidth="1"/>
    <col min="8" max="10" width="15.140625" style="198" customWidth="1"/>
    <col min="11" max="16384" width="9.140625" style="188"/>
  </cols>
  <sheetData>
    <row r="1" spans="1:10" x14ac:dyDescent="0.3">
      <c r="B1" s="182" t="str">
        <f>R_DETAIL!B2</f>
        <v>projekt</v>
      </c>
      <c r="C1" s="182" t="str">
        <f>R_DETAIL!C2</f>
        <v>SAMRS/</v>
      </c>
      <c r="H1" s="312" t="s">
        <v>15</v>
      </c>
      <c r="I1" s="186" t="s">
        <v>14</v>
      </c>
      <c r="J1" s="187" t="s">
        <v>13</v>
      </c>
    </row>
    <row r="2" spans="1:10" ht="15.75" x14ac:dyDescent="0.35">
      <c r="B2" s="237" t="s">
        <v>206</v>
      </c>
      <c r="H2" s="312"/>
      <c r="I2" s="189" t="s">
        <v>47</v>
      </c>
      <c r="J2" s="189" t="s">
        <v>47</v>
      </c>
    </row>
    <row r="4" spans="1:10" ht="16.5" x14ac:dyDescent="0.3">
      <c r="A4" s="318" t="s">
        <v>7</v>
      </c>
      <c r="B4" s="317" t="s">
        <v>45</v>
      </c>
      <c r="C4" s="317"/>
      <c r="H4" s="190">
        <f>SUM(H6:H7994)</f>
        <v>0</v>
      </c>
      <c r="I4" s="190">
        <f>SUM(I6:I7994)</f>
        <v>0</v>
      </c>
      <c r="J4" s="190">
        <f>SUM(J6:J7994)</f>
        <v>0</v>
      </c>
    </row>
    <row r="5" spans="1:10" x14ac:dyDescent="0.3">
      <c r="A5" s="318"/>
      <c r="B5" s="182" t="s">
        <v>8</v>
      </c>
      <c r="C5" s="182" t="s">
        <v>32</v>
      </c>
      <c r="D5" s="191" t="s">
        <v>9</v>
      </c>
      <c r="E5" s="186" t="s">
        <v>10</v>
      </c>
      <c r="F5" s="182" t="s">
        <v>11</v>
      </c>
      <c r="G5" s="186" t="s">
        <v>12</v>
      </c>
      <c r="H5" s="187" t="s">
        <v>25</v>
      </c>
      <c r="I5" s="187" t="s">
        <v>5</v>
      </c>
      <c r="J5" s="187" t="s">
        <v>6</v>
      </c>
    </row>
    <row r="6" spans="1:10" x14ac:dyDescent="0.3">
      <c r="A6" s="287" t="str">
        <f>IF(H6&gt;0,"A","N")</f>
        <v>N</v>
      </c>
      <c r="B6" s="192" t="s">
        <v>60</v>
      </c>
      <c r="C6" s="151">
        <f>LOOKUP(B6,podpolozky2,nazvypodpoloziek2)</f>
        <v>0</v>
      </c>
      <c r="D6" s="193"/>
      <c r="E6" s="194"/>
      <c r="F6" s="195"/>
      <c r="G6" s="194"/>
      <c r="H6" s="108"/>
      <c r="I6" s="196">
        <f>H6-J6</f>
        <v>0</v>
      </c>
      <c r="J6" s="108"/>
    </row>
    <row r="7" spans="1:10" x14ac:dyDescent="0.3">
      <c r="A7" s="287" t="str">
        <f t="shared" ref="A7:A70" si="0">IF(H7&gt;0,"A","N")</f>
        <v>N</v>
      </c>
      <c r="B7" s="192" t="s">
        <v>60</v>
      </c>
      <c r="C7" s="151">
        <f t="shared" ref="C7:C70" si="1">LOOKUP(B7,podpolozky2,nazvypodpoloziek2)</f>
        <v>0</v>
      </c>
      <c r="D7" s="193"/>
      <c r="E7" s="194"/>
      <c r="F7" s="195"/>
      <c r="G7" s="194"/>
      <c r="H7" s="108"/>
      <c r="I7" s="196">
        <f t="shared" ref="I7:I70" si="2">H7-J7</f>
        <v>0</v>
      </c>
      <c r="J7" s="108"/>
    </row>
    <row r="8" spans="1:10" x14ac:dyDescent="0.3">
      <c r="A8" s="287" t="str">
        <f t="shared" si="0"/>
        <v>N</v>
      </c>
      <c r="B8" s="192" t="s">
        <v>60</v>
      </c>
      <c r="C8" s="151">
        <f t="shared" si="1"/>
        <v>0</v>
      </c>
      <c r="D8" s="193"/>
      <c r="E8" s="194"/>
      <c r="F8" s="195"/>
      <c r="G8" s="194"/>
      <c r="H8" s="108"/>
      <c r="I8" s="196">
        <f t="shared" si="2"/>
        <v>0</v>
      </c>
      <c r="J8" s="108"/>
    </row>
    <row r="9" spans="1:10" x14ac:dyDescent="0.3">
      <c r="A9" s="287" t="str">
        <f t="shared" si="0"/>
        <v>N</v>
      </c>
      <c r="B9" s="192" t="s">
        <v>60</v>
      </c>
      <c r="C9" s="151">
        <f t="shared" si="1"/>
        <v>0</v>
      </c>
      <c r="D9" s="193"/>
      <c r="E9" s="194"/>
      <c r="F9" s="195"/>
      <c r="G9" s="194"/>
      <c r="H9" s="108"/>
      <c r="I9" s="196">
        <f t="shared" si="2"/>
        <v>0</v>
      </c>
      <c r="J9" s="108"/>
    </row>
    <row r="10" spans="1:10" x14ac:dyDescent="0.3">
      <c r="A10" s="287" t="str">
        <f t="shared" si="0"/>
        <v>N</v>
      </c>
      <c r="B10" s="192" t="s">
        <v>60</v>
      </c>
      <c r="C10" s="151">
        <f t="shared" si="1"/>
        <v>0</v>
      </c>
      <c r="D10" s="193"/>
      <c r="E10" s="194"/>
      <c r="F10" s="195"/>
      <c r="G10" s="194"/>
      <c r="H10" s="108"/>
      <c r="I10" s="196">
        <f t="shared" si="2"/>
        <v>0</v>
      </c>
      <c r="J10" s="108"/>
    </row>
    <row r="11" spans="1:10" x14ac:dyDescent="0.3">
      <c r="A11" s="287" t="str">
        <f t="shared" si="0"/>
        <v>N</v>
      </c>
      <c r="B11" s="192" t="s">
        <v>60</v>
      </c>
      <c r="C11" s="151">
        <f t="shared" si="1"/>
        <v>0</v>
      </c>
      <c r="D11" s="193"/>
      <c r="E11" s="194"/>
      <c r="F11" s="195"/>
      <c r="G11" s="194"/>
      <c r="H11" s="108"/>
      <c r="I11" s="196">
        <f t="shared" si="2"/>
        <v>0</v>
      </c>
      <c r="J11" s="108"/>
    </row>
    <row r="12" spans="1:10" x14ac:dyDescent="0.3">
      <c r="A12" s="287" t="str">
        <f t="shared" si="0"/>
        <v>N</v>
      </c>
      <c r="B12" s="192" t="s">
        <v>60</v>
      </c>
      <c r="C12" s="151">
        <f t="shared" si="1"/>
        <v>0</v>
      </c>
      <c r="D12" s="193"/>
      <c r="E12" s="194"/>
      <c r="F12" s="195"/>
      <c r="G12" s="194"/>
      <c r="H12" s="108"/>
      <c r="I12" s="196">
        <f t="shared" si="2"/>
        <v>0</v>
      </c>
      <c r="J12" s="108"/>
    </row>
    <row r="13" spans="1:10" x14ac:dyDescent="0.3">
      <c r="A13" s="287" t="str">
        <f t="shared" si="0"/>
        <v>N</v>
      </c>
      <c r="B13" s="192" t="s">
        <v>60</v>
      </c>
      <c r="C13" s="151">
        <f t="shared" si="1"/>
        <v>0</v>
      </c>
      <c r="D13" s="193"/>
      <c r="E13" s="194"/>
      <c r="F13" s="195"/>
      <c r="G13" s="194"/>
      <c r="H13" s="108"/>
      <c r="I13" s="196">
        <f t="shared" si="2"/>
        <v>0</v>
      </c>
      <c r="J13" s="108"/>
    </row>
    <row r="14" spans="1:10" x14ac:dyDescent="0.3">
      <c r="A14" s="287" t="str">
        <f t="shared" si="0"/>
        <v>N</v>
      </c>
      <c r="B14" s="192" t="s">
        <v>60</v>
      </c>
      <c r="C14" s="151">
        <f t="shared" si="1"/>
        <v>0</v>
      </c>
      <c r="D14" s="193"/>
      <c r="E14" s="194"/>
      <c r="F14" s="195"/>
      <c r="G14" s="194"/>
      <c r="H14" s="108"/>
      <c r="I14" s="196">
        <f t="shared" si="2"/>
        <v>0</v>
      </c>
      <c r="J14" s="108"/>
    </row>
    <row r="15" spans="1:10" x14ac:dyDescent="0.3">
      <c r="A15" s="287" t="str">
        <f t="shared" si="0"/>
        <v>N</v>
      </c>
      <c r="B15" s="192" t="s">
        <v>60</v>
      </c>
      <c r="C15" s="151">
        <f t="shared" si="1"/>
        <v>0</v>
      </c>
      <c r="D15" s="193"/>
      <c r="E15" s="194"/>
      <c r="F15" s="195"/>
      <c r="G15" s="194"/>
      <c r="H15" s="108"/>
      <c r="I15" s="196">
        <f t="shared" si="2"/>
        <v>0</v>
      </c>
      <c r="J15" s="108"/>
    </row>
    <row r="16" spans="1:10" x14ac:dyDescent="0.3">
      <c r="A16" s="287" t="str">
        <f t="shared" si="0"/>
        <v>N</v>
      </c>
      <c r="B16" s="192" t="s">
        <v>60</v>
      </c>
      <c r="C16" s="151">
        <f t="shared" si="1"/>
        <v>0</v>
      </c>
      <c r="D16" s="193"/>
      <c r="E16" s="194"/>
      <c r="F16" s="195"/>
      <c r="G16" s="194"/>
      <c r="H16" s="108"/>
      <c r="I16" s="196">
        <f t="shared" si="2"/>
        <v>0</v>
      </c>
      <c r="J16" s="108"/>
    </row>
    <row r="17" spans="1:10" x14ac:dyDescent="0.3">
      <c r="A17" s="287" t="str">
        <f t="shared" si="0"/>
        <v>N</v>
      </c>
      <c r="B17" s="192" t="s">
        <v>60</v>
      </c>
      <c r="C17" s="151">
        <f t="shared" si="1"/>
        <v>0</v>
      </c>
      <c r="D17" s="193"/>
      <c r="E17" s="194"/>
      <c r="F17" s="195"/>
      <c r="G17" s="194"/>
      <c r="H17" s="108"/>
      <c r="I17" s="196">
        <f t="shared" si="2"/>
        <v>0</v>
      </c>
      <c r="J17" s="108"/>
    </row>
    <row r="18" spans="1:10" x14ac:dyDescent="0.3">
      <c r="A18" s="287" t="str">
        <f t="shared" si="0"/>
        <v>N</v>
      </c>
      <c r="B18" s="192" t="s">
        <v>60</v>
      </c>
      <c r="C18" s="151">
        <f t="shared" si="1"/>
        <v>0</v>
      </c>
      <c r="D18" s="193"/>
      <c r="E18" s="194"/>
      <c r="F18" s="195"/>
      <c r="G18" s="194"/>
      <c r="H18" s="108"/>
      <c r="I18" s="196">
        <f t="shared" si="2"/>
        <v>0</v>
      </c>
      <c r="J18" s="108"/>
    </row>
    <row r="19" spans="1:10" x14ac:dyDescent="0.3">
      <c r="A19" s="287" t="str">
        <f t="shared" si="0"/>
        <v>N</v>
      </c>
      <c r="B19" s="192" t="s">
        <v>60</v>
      </c>
      <c r="C19" s="151">
        <f t="shared" si="1"/>
        <v>0</v>
      </c>
      <c r="D19" s="193"/>
      <c r="E19" s="194"/>
      <c r="F19" s="195"/>
      <c r="G19" s="194"/>
      <c r="H19" s="108"/>
      <c r="I19" s="196">
        <f t="shared" si="2"/>
        <v>0</v>
      </c>
      <c r="J19" s="108"/>
    </row>
    <row r="20" spans="1:10" x14ac:dyDescent="0.3">
      <c r="A20" s="287" t="str">
        <f t="shared" si="0"/>
        <v>N</v>
      </c>
      <c r="B20" s="192" t="s">
        <v>60</v>
      </c>
      <c r="C20" s="151">
        <f t="shared" si="1"/>
        <v>0</v>
      </c>
      <c r="D20" s="193"/>
      <c r="E20" s="194"/>
      <c r="F20" s="195"/>
      <c r="G20" s="194"/>
      <c r="H20" s="108"/>
      <c r="I20" s="196">
        <f t="shared" si="2"/>
        <v>0</v>
      </c>
      <c r="J20" s="108"/>
    </row>
    <row r="21" spans="1:10" x14ac:dyDescent="0.3">
      <c r="A21" s="287" t="str">
        <f t="shared" si="0"/>
        <v>N</v>
      </c>
      <c r="B21" s="192" t="s">
        <v>60</v>
      </c>
      <c r="C21" s="151">
        <f t="shared" si="1"/>
        <v>0</v>
      </c>
      <c r="D21" s="193"/>
      <c r="E21" s="194"/>
      <c r="F21" s="195"/>
      <c r="G21" s="194"/>
      <c r="H21" s="108"/>
      <c r="I21" s="196">
        <f t="shared" si="2"/>
        <v>0</v>
      </c>
      <c r="J21" s="108"/>
    </row>
    <row r="22" spans="1:10" x14ac:dyDescent="0.3">
      <c r="A22" s="287" t="str">
        <f t="shared" si="0"/>
        <v>N</v>
      </c>
      <c r="B22" s="192" t="s">
        <v>60</v>
      </c>
      <c r="C22" s="151">
        <f t="shared" si="1"/>
        <v>0</v>
      </c>
      <c r="D22" s="193"/>
      <c r="E22" s="194"/>
      <c r="F22" s="195"/>
      <c r="G22" s="194"/>
      <c r="H22" s="108"/>
      <c r="I22" s="196">
        <f t="shared" si="2"/>
        <v>0</v>
      </c>
      <c r="J22" s="108"/>
    </row>
    <row r="23" spans="1:10" x14ac:dyDescent="0.3">
      <c r="A23" s="287" t="str">
        <f t="shared" si="0"/>
        <v>N</v>
      </c>
      <c r="B23" s="192" t="s">
        <v>60</v>
      </c>
      <c r="C23" s="151">
        <f t="shared" si="1"/>
        <v>0</v>
      </c>
      <c r="D23" s="193"/>
      <c r="E23" s="194"/>
      <c r="F23" s="195"/>
      <c r="G23" s="194"/>
      <c r="H23" s="108"/>
      <c r="I23" s="196">
        <f t="shared" si="2"/>
        <v>0</v>
      </c>
      <c r="J23" s="108"/>
    </row>
    <row r="24" spans="1:10" x14ac:dyDescent="0.3">
      <c r="A24" s="287" t="str">
        <f t="shared" si="0"/>
        <v>N</v>
      </c>
      <c r="B24" s="192" t="s">
        <v>60</v>
      </c>
      <c r="C24" s="151">
        <f t="shared" si="1"/>
        <v>0</v>
      </c>
      <c r="D24" s="193"/>
      <c r="E24" s="194"/>
      <c r="F24" s="195"/>
      <c r="G24" s="194"/>
      <c r="H24" s="108"/>
      <c r="I24" s="196">
        <f t="shared" si="2"/>
        <v>0</v>
      </c>
      <c r="J24" s="108"/>
    </row>
    <row r="25" spans="1:10" x14ac:dyDescent="0.3">
      <c r="A25" s="287" t="str">
        <f t="shared" si="0"/>
        <v>N</v>
      </c>
      <c r="B25" s="192" t="s">
        <v>60</v>
      </c>
      <c r="C25" s="151">
        <f t="shared" si="1"/>
        <v>0</v>
      </c>
      <c r="D25" s="193"/>
      <c r="E25" s="194"/>
      <c r="F25" s="195"/>
      <c r="G25" s="194"/>
      <c r="H25" s="108"/>
      <c r="I25" s="196">
        <f t="shared" si="2"/>
        <v>0</v>
      </c>
      <c r="J25" s="108"/>
    </row>
    <row r="26" spans="1:10" x14ac:dyDescent="0.3">
      <c r="A26" s="287" t="str">
        <f t="shared" si="0"/>
        <v>N</v>
      </c>
      <c r="B26" s="192" t="s">
        <v>60</v>
      </c>
      <c r="C26" s="151">
        <f t="shared" si="1"/>
        <v>0</v>
      </c>
      <c r="D26" s="193"/>
      <c r="E26" s="194"/>
      <c r="F26" s="195"/>
      <c r="G26" s="194"/>
      <c r="H26" s="108"/>
      <c r="I26" s="196">
        <f t="shared" si="2"/>
        <v>0</v>
      </c>
      <c r="J26" s="108"/>
    </row>
    <row r="27" spans="1:10" x14ac:dyDescent="0.3">
      <c r="A27" s="287" t="str">
        <f t="shared" si="0"/>
        <v>N</v>
      </c>
      <c r="B27" s="192" t="s">
        <v>60</v>
      </c>
      <c r="C27" s="151">
        <f t="shared" si="1"/>
        <v>0</v>
      </c>
      <c r="D27" s="193"/>
      <c r="E27" s="194"/>
      <c r="F27" s="195"/>
      <c r="G27" s="194"/>
      <c r="H27" s="108"/>
      <c r="I27" s="196">
        <f t="shared" si="2"/>
        <v>0</v>
      </c>
      <c r="J27" s="108"/>
    </row>
    <row r="28" spans="1:10" x14ac:dyDescent="0.3">
      <c r="A28" s="287" t="str">
        <f t="shared" si="0"/>
        <v>N</v>
      </c>
      <c r="B28" s="192" t="s">
        <v>60</v>
      </c>
      <c r="C28" s="151">
        <f t="shared" si="1"/>
        <v>0</v>
      </c>
      <c r="D28" s="193"/>
      <c r="E28" s="194"/>
      <c r="F28" s="195"/>
      <c r="G28" s="194"/>
      <c r="H28" s="108"/>
      <c r="I28" s="196">
        <f t="shared" si="2"/>
        <v>0</v>
      </c>
      <c r="J28" s="108"/>
    </row>
    <row r="29" spans="1:10" x14ac:dyDescent="0.3">
      <c r="A29" s="287" t="str">
        <f t="shared" si="0"/>
        <v>N</v>
      </c>
      <c r="B29" s="192" t="s">
        <v>60</v>
      </c>
      <c r="C29" s="151">
        <f t="shared" si="1"/>
        <v>0</v>
      </c>
      <c r="D29" s="193"/>
      <c r="E29" s="194"/>
      <c r="F29" s="195"/>
      <c r="G29" s="194"/>
      <c r="H29" s="108"/>
      <c r="I29" s="196">
        <f t="shared" si="2"/>
        <v>0</v>
      </c>
      <c r="J29" s="108"/>
    </row>
    <row r="30" spans="1:10" x14ac:dyDescent="0.3">
      <c r="A30" s="287" t="str">
        <f t="shared" si="0"/>
        <v>N</v>
      </c>
      <c r="B30" s="192" t="s">
        <v>60</v>
      </c>
      <c r="C30" s="151">
        <f t="shared" si="1"/>
        <v>0</v>
      </c>
      <c r="D30" s="193"/>
      <c r="E30" s="194"/>
      <c r="F30" s="195"/>
      <c r="G30" s="194"/>
      <c r="H30" s="108"/>
      <c r="I30" s="196">
        <f t="shared" si="2"/>
        <v>0</v>
      </c>
      <c r="J30" s="108"/>
    </row>
    <row r="31" spans="1:10" x14ac:dyDescent="0.3">
      <c r="A31" s="287" t="str">
        <f t="shared" si="0"/>
        <v>N</v>
      </c>
      <c r="B31" s="192" t="s">
        <v>60</v>
      </c>
      <c r="C31" s="151">
        <f t="shared" si="1"/>
        <v>0</v>
      </c>
      <c r="D31" s="193"/>
      <c r="E31" s="194"/>
      <c r="F31" s="195"/>
      <c r="G31" s="194"/>
      <c r="H31" s="108"/>
      <c r="I31" s="196">
        <f t="shared" si="2"/>
        <v>0</v>
      </c>
      <c r="J31" s="108"/>
    </row>
    <row r="32" spans="1:10" x14ac:dyDescent="0.3">
      <c r="A32" s="287" t="str">
        <f t="shared" si="0"/>
        <v>N</v>
      </c>
      <c r="B32" s="192" t="s">
        <v>60</v>
      </c>
      <c r="C32" s="151">
        <f t="shared" si="1"/>
        <v>0</v>
      </c>
      <c r="D32" s="193"/>
      <c r="E32" s="194"/>
      <c r="F32" s="195"/>
      <c r="G32" s="194"/>
      <c r="H32" s="108"/>
      <c r="I32" s="196">
        <f t="shared" si="2"/>
        <v>0</v>
      </c>
      <c r="J32" s="108"/>
    </row>
    <row r="33" spans="1:10" x14ac:dyDescent="0.3">
      <c r="A33" s="287" t="str">
        <f t="shared" si="0"/>
        <v>N</v>
      </c>
      <c r="B33" s="192" t="s">
        <v>60</v>
      </c>
      <c r="C33" s="151">
        <f t="shared" si="1"/>
        <v>0</v>
      </c>
      <c r="D33" s="193"/>
      <c r="E33" s="194"/>
      <c r="F33" s="195"/>
      <c r="G33" s="194"/>
      <c r="H33" s="108"/>
      <c r="I33" s="196">
        <f t="shared" si="2"/>
        <v>0</v>
      </c>
      <c r="J33" s="108"/>
    </row>
    <row r="34" spans="1:10" x14ac:dyDescent="0.3">
      <c r="A34" s="287" t="str">
        <f t="shared" si="0"/>
        <v>N</v>
      </c>
      <c r="B34" s="192" t="s">
        <v>60</v>
      </c>
      <c r="C34" s="151">
        <f t="shared" si="1"/>
        <v>0</v>
      </c>
      <c r="D34" s="193"/>
      <c r="E34" s="194"/>
      <c r="F34" s="195"/>
      <c r="G34" s="194"/>
      <c r="H34" s="108"/>
      <c r="I34" s="196">
        <f t="shared" si="2"/>
        <v>0</v>
      </c>
      <c r="J34" s="108"/>
    </row>
    <row r="35" spans="1:10" x14ac:dyDescent="0.3">
      <c r="A35" s="287" t="str">
        <f t="shared" si="0"/>
        <v>N</v>
      </c>
      <c r="B35" s="192" t="s">
        <v>60</v>
      </c>
      <c r="C35" s="151">
        <f t="shared" si="1"/>
        <v>0</v>
      </c>
      <c r="D35" s="193"/>
      <c r="E35" s="194"/>
      <c r="F35" s="195"/>
      <c r="G35" s="194"/>
      <c r="H35" s="108"/>
      <c r="I35" s="196">
        <f t="shared" si="2"/>
        <v>0</v>
      </c>
      <c r="J35" s="108"/>
    </row>
    <row r="36" spans="1:10" x14ac:dyDescent="0.3">
      <c r="A36" s="287" t="str">
        <f t="shared" si="0"/>
        <v>N</v>
      </c>
      <c r="B36" s="192" t="s">
        <v>60</v>
      </c>
      <c r="C36" s="151">
        <f t="shared" si="1"/>
        <v>0</v>
      </c>
      <c r="D36" s="193"/>
      <c r="E36" s="194"/>
      <c r="F36" s="195"/>
      <c r="G36" s="194"/>
      <c r="H36" s="108"/>
      <c r="I36" s="196">
        <f t="shared" si="2"/>
        <v>0</v>
      </c>
      <c r="J36" s="108"/>
    </row>
    <row r="37" spans="1:10" x14ac:dyDescent="0.3">
      <c r="A37" s="287" t="str">
        <f t="shared" si="0"/>
        <v>N</v>
      </c>
      <c r="B37" s="192" t="s">
        <v>60</v>
      </c>
      <c r="C37" s="151">
        <f t="shared" si="1"/>
        <v>0</v>
      </c>
      <c r="D37" s="193"/>
      <c r="E37" s="194"/>
      <c r="F37" s="195"/>
      <c r="G37" s="194"/>
      <c r="H37" s="108"/>
      <c r="I37" s="196">
        <f t="shared" si="2"/>
        <v>0</v>
      </c>
      <c r="J37" s="108"/>
    </row>
    <row r="38" spans="1:10" x14ac:dyDescent="0.3">
      <c r="A38" s="287" t="str">
        <f t="shared" si="0"/>
        <v>N</v>
      </c>
      <c r="B38" s="192" t="s">
        <v>60</v>
      </c>
      <c r="C38" s="151">
        <f t="shared" si="1"/>
        <v>0</v>
      </c>
      <c r="D38" s="193"/>
      <c r="E38" s="194"/>
      <c r="F38" s="195"/>
      <c r="G38" s="194"/>
      <c r="H38" s="108"/>
      <c r="I38" s="196">
        <f t="shared" si="2"/>
        <v>0</v>
      </c>
      <c r="J38" s="108"/>
    </row>
    <row r="39" spans="1:10" x14ac:dyDescent="0.3">
      <c r="A39" s="287" t="str">
        <f t="shared" si="0"/>
        <v>N</v>
      </c>
      <c r="B39" s="192" t="s">
        <v>60</v>
      </c>
      <c r="C39" s="151">
        <f t="shared" si="1"/>
        <v>0</v>
      </c>
      <c r="D39" s="193"/>
      <c r="E39" s="194"/>
      <c r="F39" s="195"/>
      <c r="G39" s="194"/>
      <c r="H39" s="108"/>
      <c r="I39" s="196">
        <f t="shared" si="2"/>
        <v>0</v>
      </c>
      <c r="J39" s="108"/>
    </row>
    <row r="40" spans="1:10" x14ac:dyDescent="0.3">
      <c r="A40" s="287" t="str">
        <f t="shared" si="0"/>
        <v>N</v>
      </c>
      <c r="B40" s="192" t="s">
        <v>60</v>
      </c>
      <c r="C40" s="151">
        <f t="shared" si="1"/>
        <v>0</v>
      </c>
      <c r="D40" s="193"/>
      <c r="E40" s="194"/>
      <c r="F40" s="195"/>
      <c r="G40" s="194"/>
      <c r="H40" s="108"/>
      <c r="I40" s="196">
        <f t="shared" si="2"/>
        <v>0</v>
      </c>
      <c r="J40" s="108"/>
    </row>
    <row r="41" spans="1:10" x14ac:dyDescent="0.3">
      <c r="A41" s="287" t="str">
        <f t="shared" si="0"/>
        <v>N</v>
      </c>
      <c r="B41" s="192" t="s">
        <v>60</v>
      </c>
      <c r="C41" s="151">
        <f t="shared" si="1"/>
        <v>0</v>
      </c>
      <c r="D41" s="193"/>
      <c r="E41" s="194"/>
      <c r="F41" s="195"/>
      <c r="G41" s="194"/>
      <c r="H41" s="108"/>
      <c r="I41" s="196">
        <f t="shared" si="2"/>
        <v>0</v>
      </c>
      <c r="J41" s="108"/>
    </row>
    <row r="42" spans="1:10" x14ac:dyDescent="0.3">
      <c r="A42" s="287" t="str">
        <f t="shared" si="0"/>
        <v>N</v>
      </c>
      <c r="B42" s="192" t="s">
        <v>60</v>
      </c>
      <c r="C42" s="151">
        <f t="shared" si="1"/>
        <v>0</v>
      </c>
      <c r="D42" s="193"/>
      <c r="E42" s="194"/>
      <c r="F42" s="195"/>
      <c r="G42" s="194"/>
      <c r="H42" s="108"/>
      <c r="I42" s="196">
        <f t="shared" si="2"/>
        <v>0</v>
      </c>
      <c r="J42" s="108"/>
    </row>
    <row r="43" spans="1:10" x14ac:dyDescent="0.3">
      <c r="A43" s="287" t="str">
        <f t="shared" si="0"/>
        <v>N</v>
      </c>
      <c r="B43" s="192" t="s">
        <v>60</v>
      </c>
      <c r="C43" s="151">
        <f t="shared" si="1"/>
        <v>0</v>
      </c>
      <c r="D43" s="193"/>
      <c r="E43" s="194"/>
      <c r="F43" s="195"/>
      <c r="G43" s="194"/>
      <c r="H43" s="108"/>
      <c r="I43" s="196">
        <f t="shared" si="2"/>
        <v>0</v>
      </c>
      <c r="J43" s="108"/>
    </row>
    <row r="44" spans="1:10" x14ac:dyDescent="0.3">
      <c r="A44" s="287" t="str">
        <f t="shared" si="0"/>
        <v>N</v>
      </c>
      <c r="B44" s="192" t="s">
        <v>60</v>
      </c>
      <c r="C44" s="151">
        <f t="shared" si="1"/>
        <v>0</v>
      </c>
      <c r="D44" s="193"/>
      <c r="E44" s="194"/>
      <c r="F44" s="195"/>
      <c r="G44" s="194"/>
      <c r="H44" s="108"/>
      <c r="I44" s="196">
        <f t="shared" si="2"/>
        <v>0</v>
      </c>
      <c r="J44" s="108"/>
    </row>
    <row r="45" spans="1:10" x14ac:dyDescent="0.3">
      <c r="A45" s="287" t="str">
        <f t="shared" si="0"/>
        <v>N</v>
      </c>
      <c r="B45" s="192" t="s">
        <v>60</v>
      </c>
      <c r="C45" s="151">
        <f t="shared" si="1"/>
        <v>0</v>
      </c>
      <c r="D45" s="193"/>
      <c r="E45" s="194"/>
      <c r="F45" s="195"/>
      <c r="G45" s="194"/>
      <c r="H45" s="108"/>
      <c r="I45" s="196">
        <f t="shared" si="2"/>
        <v>0</v>
      </c>
      <c r="J45" s="108"/>
    </row>
    <row r="46" spans="1:10" x14ac:dyDescent="0.3">
      <c r="A46" s="287" t="str">
        <f t="shared" si="0"/>
        <v>N</v>
      </c>
      <c r="B46" s="192" t="s">
        <v>60</v>
      </c>
      <c r="C46" s="151">
        <f t="shared" si="1"/>
        <v>0</v>
      </c>
      <c r="D46" s="193"/>
      <c r="E46" s="194"/>
      <c r="F46" s="195"/>
      <c r="G46" s="194"/>
      <c r="H46" s="108"/>
      <c r="I46" s="196">
        <f t="shared" si="2"/>
        <v>0</v>
      </c>
      <c r="J46" s="108"/>
    </row>
    <row r="47" spans="1:10" x14ac:dyDescent="0.3">
      <c r="A47" s="287" t="str">
        <f t="shared" si="0"/>
        <v>N</v>
      </c>
      <c r="B47" s="192" t="s">
        <v>60</v>
      </c>
      <c r="C47" s="151">
        <f t="shared" si="1"/>
        <v>0</v>
      </c>
      <c r="D47" s="193"/>
      <c r="E47" s="194"/>
      <c r="F47" s="195"/>
      <c r="G47" s="194"/>
      <c r="H47" s="108"/>
      <c r="I47" s="196">
        <f t="shared" si="2"/>
        <v>0</v>
      </c>
      <c r="J47" s="108"/>
    </row>
    <row r="48" spans="1:10" x14ac:dyDescent="0.3">
      <c r="A48" s="287" t="str">
        <f t="shared" si="0"/>
        <v>N</v>
      </c>
      <c r="B48" s="192" t="s">
        <v>60</v>
      </c>
      <c r="C48" s="151">
        <f t="shared" si="1"/>
        <v>0</v>
      </c>
      <c r="D48" s="193"/>
      <c r="E48" s="194"/>
      <c r="F48" s="195"/>
      <c r="G48" s="194"/>
      <c r="H48" s="108"/>
      <c r="I48" s="196">
        <f t="shared" si="2"/>
        <v>0</v>
      </c>
      <c r="J48" s="108"/>
    </row>
    <row r="49" spans="1:10" x14ac:dyDescent="0.3">
      <c r="A49" s="287" t="str">
        <f t="shared" si="0"/>
        <v>N</v>
      </c>
      <c r="B49" s="192" t="s">
        <v>60</v>
      </c>
      <c r="C49" s="151">
        <f t="shared" si="1"/>
        <v>0</v>
      </c>
      <c r="D49" s="193"/>
      <c r="E49" s="194"/>
      <c r="F49" s="195"/>
      <c r="G49" s="194"/>
      <c r="H49" s="108"/>
      <c r="I49" s="196">
        <f t="shared" si="2"/>
        <v>0</v>
      </c>
      <c r="J49" s="108"/>
    </row>
    <row r="50" spans="1:10" x14ac:dyDescent="0.3">
      <c r="A50" s="287" t="str">
        <f t="shared" si="0"/>
        <v>N</v>
      </c>
      <c r="B50" s="192" t="s">
        <v>60</v>
      </c>
      <c r="C50" s="151">
        <f t="shared" si="1"/>
        <v>0</v>
      </c>
      <c r="D50" s="193"/>
      <c r="E50" s="194"/>
      <c r="F50" s="195"/>
      <c r="G50" s="194"/>
      <c r="H50" s="108"/>
      <c r="I50" s="196">
        <f t="shared" si="2"/>
        <v>0</v>
      </c>
      <c r="J50" s="108"/>
    </row>
    <row r="51" spans="1:10" x14ac:dyDescent="0.3">
      <c r="A51" s="287" t="str">
        <f t="shared" si="0"/>
        <v>N</v>
      </c>
      <c r="B51" s="192" t="s">
        <v>60</v>
      </c>
      <c r="C51" s="151">
        <f t="shared" si="1"/>
        <v>0</v>
      </c>
      <c r="D51" s="193"/>
      <c r="E51" s="194"/>
      <c r="F51" s="195"/>
      <c r="G51" s="194"/>
      <c r="H51" s="108"/>
      <c r="I51" s="196">
        <f t="shared" si="2"/>
        <v>0</v>
      </c>
      <c r="J51" s="108"/>
    </row>
    <row r="52" spans="1:10" x14ac:dyDescent="0.3">
      <c r="A52" s="287" t="str">
        <f t="shared" si="0"/>
        <v>N</v>
      </c>
      <c r="B52" s="192" t="s">
        <v>60</v>
      </c>
      <c r="C52" s="151">
        <f t="shared" si="1"/>
        <v>0</v>
      </c>
      <c r="D52" s="193"/>
      <c r="E52" s="194"/>
      <c r="F52" s="195"/>
      <c r="G52" s="194"/>
      <c r="H52" s="108"/>
      <c r="I52" s="196">
        <f t="shared" si="2"/>
        <v>0</v>
      </c>
      <c r="J52" s="108"/>
    </row>
    <row r="53" spans="1:10" x14ac:dyDescent="0.3">
      <c r="A53" s="287" t="str">
        <f t="shared" si="0"/>
        <v>N</v>
      </c>
      <c r="B53" s="192" t="s">
        <v>60</v>
      </c>
      <c r="C53" s="151">
        <f t="shared" si="1"/>
        <v>0</v>
      </c>
      <c r="D53" s="193"/>
      <c r="E53" s="194"/>
      <c r="F53" s="195"/>
      <c r="G53" s="194"/>
      <c r="H53" s="108"/>
      <c r="I53" s="196">
        <f t="shared" si="2"/>
        <v>0</v>
      </c>
      <c r="J53" s="108"/>
    </row>
    <row r="54" spans="1:10" x14ac:dyDescent="0.3">
      <c r="A54" s="287" t="str">
        <f t="shared" si="0"/>
        <v>N</v>
      </c>
      <c r="B54" s="192" t="s">
        <v>60</v>
      </c>
      <c r="C54" s="151">
        <f t="shared" si="1"/>
        <v>0</v>
      </c>
      <c r="D54" s="193"/>
      <c r="E54" s="194"/>
      <c r="F54" s="195"/>
      <c r="G54" s="194"/>
      <c r="H54" s="108"/>
      <c r="I54" s="196">
        <f t="shared" si="2"/>
        <v>0</v>
      </c>
      <c r="J54" s="108"/>
    </row>
    <row r="55" spans="1:10" x14ac:dyDescent="0.3">
      <c r="A55" s="287" t="str">
        <f t="shared" si="0"/>
        <v>N</v>
      </c>
      <c r="B55" s="192" t="s">
        <v>60</v>
      </c>
      <c r="C55" s="151">
        <f t="shared" si="1"/>
        <v>0</v>
      </c>
      <c r="D55" s="193"/>
      <c r="E55" s="194"/>
      <c r="F55" s="195"/>
      <c r="G55" s="194"/>
      <c r="H55" s="108"/>
      <c r="I55" s="196">
        <f t="shared" si="2"/>
        <v>0</v>
      </c>
      <c r="J55" s="108"/>
    </row>
    <row r="56" spans="1:10" x14ac:dyDescent="0.3">
      <c r="A56" s="287" t="str">
        <f t="shared" si="0"/>
        <v>N</v>
      </c>
      <c r="B56" s="192" t="s">
        <v>60</v>
      </c>
      <c r="C56" s="151">
        <f t="shared" si="1"/>
        <v>0</v>
      </c>
      <c r="D56" s="193"/>
      <c r="E56" s="194"/>
      <c r="F56" s="195"/>
      <c r="G56" s="194"/>
      <c r="H56" s="108"/>
      <c r="I56" s="196">
        <f t="shared" si="2"/>
        <v>0</v>
      </c>
      <c r="J56" s="108"/>
    </row>
    <row r="57" spans="1:10" x14ac:dyDescent="0.3">
      <c r="A57" s="287" t="str">
        <f t="shared" si="0"/>
        <v>N</v>
      </c>
      <c r="B57" s="192" t="s">
        <v>60</v>
      </c>
      <c r="C57" s="151">
        <f t="shared" si="1"/>
        <v>0</v>
      </c>
      <c r="D57" s="193"/>
      <c r="E57" s="194"/>
      <c r="F57" s="195"/>
      <c r="G57" s="194"/>
      <c r="H57" s="108"/>
      <c r="I57" s="196">
        <f t="shared" si="2"/>
        <v>0</v>
      </c>
      <c r="J57" s="108"/>
    </row>
    <row r="58" spans="1:10" x14ac:dyDescent="0.3">
      <c r="A58" s="287" t="str">
        <f t="shared" si="0"/>
        <v>N</v>
      </c>
      <c r="B58" s="192" t="s">
        <v>60</v>
      </c>
      <c r="C58" s="151">
        <f t="shared" si="1"/>
        <v>0</v>
      </c>
      <c r="D58" s="193"/>
      <c r="E58" s="194"/>
      <c r="F58" s="195"/>
      <c r="G58" s="194"/>
      <c r="H58" s="108"/>
      <c r="I58" s="196">
        <f t="shared" si="2"/>
        <v>0</v>
      </c>
      <c r="J58" s="108"/>
    </row>
    <row r="59" spans="1:10" x14ac:dyDescent="0.3">
      <c r="A59" s="287" t="str">
        <f t="shared" si="0"/>
        <v>N</v>
      </c>
      <c r="B59" s="192" t="s">
        <v>60</v>
      </c>
      <c r="C59" s="151">
        <f t="shared" si="1"/>
        <v>0</v>
      </c>
      <c r="D59" s="193"/>
      <c r="E59" s="194"/>
      <c r="F59" s="195"/>
      <c r="G59" s="194"/>
      <c r="H59" s="108"/>
      <c r="I59" s="196">
        <f t="shared" si="2"/>
        <v>0</v>
      </c>
      <c r="J59" s="108"/>
    </row>
    <row r="60" spans="1:10" x14ac:dyDescent="0.3">
      <c r="A60" s="287" t="str">
        <f t="shared" si="0"/>
        <v>N</v>
      </c>
      <c r="B60" s="192" t="s">
        <v>60</v>
      </c>
      <c r="C60" s="151">
        <f t="shared" si="1"/>
        <v>0</v>
      </c>
      <c r="D60" s="193"/>
      <c r="E60" s="194"/>
      <c r="F60" s="195"/>
      <c r="G60" s="194"/>
      <c r="H60" s="108"/>
      <c r="I60" s="196">
        <f t="shared" si="2"/>
        <v>0</v>
      </c>
      <c r="J60" s="108"/>
    </row>
    <row r="61" spans="1:10" x14ac:dyDescent="0.3">
      <c r="A61" s="287" t="str">
        <f t="shared" si="0"/>
        <v>N</v>
      </c>
      <c r="B61" s="192" t="s">
        <v>60</v>
      </c>
      <c r="C61" s="151">
        <f t="shared" si="1"/>
        <v>0</v>
      </c>
      <c r="D61" s="193"/>
      <c r="E61" s="194"/>
      <c r="F61" s="195"/>
      <c r="G61" s="194"/>
      <c r="H61" s="108"/>
      <c r="I61" s="196">
        <f t="shared" si="2"/>
        <v>0</v>
      </c>
      <c r="J61" s="108"/>
    </row>
    <row r="62" spans="1:10" x14ac:dyDescent="0.3">
      <c r="A62" s="287" t="str">
        <f t="shared" si="0"/>
        <v>N</v>
      </c>
      <c r="B62" s="192" t="s">
        <v>60</v>
      </c>
      <c r="C62" s="151">
        <f t="shared" si="1"/>
        <v>0</v>
      </c>
      <c r="D62" s="193"/>
      <c r="E62" s="194"/>
      <c r="F62" s="195"/>
      <c r="G62" s="194"/>
      <c r="H62" s="108"/>
      <c r="I62" s="196">
        <f t="shared" si="2"/>
        <v>0</v>
      </c>
      <c r="J62" s="108"/>
    </row>
    <row r="63" spans="1:10" x14ac:dyDescent="0.3">
      <c r="A63" s="287" t="str">
        <f t="shared" si="0"/>
        <v>N</v>
      </c>
      <c r="B63" s="192" t="s">
        <v>60</v>
      </c>
      <c r="C63" s="151">
        <f t="shared" si="1"/>
        <v>0</v>
      </c>
      <c r="D63" s="193"/>
      <c r="E63" s="194"/>
      <c r="F63" s="195"/>
      <c r="G63" s="194"/>
      <c r="H63" s="108"/>
      <c r="I63" s="196">
        <f t="shared" si="2"/>
        <v>0</v>
      </c>
      <c r="J63" s="108"/>
    </row>
    <row r="64" spans="1:10" x14ac:dyDescent="0.3">
      <c r="A64" s="287" t="str">
        <f t="shared" si="0"/>
        <v>N</v>
      </c>
      <c r="B64" s="192" t="s">
        <v>60</v>
      </c>
      <c r="C64" s="151">
        <f t="shared" si="1"/>
        <v>0</v>
      </c>
      <c r="D64" s="193"/>
      <c r="E64" s="194"/>
      <c r="F64" s="195"/>
      <c r="G64" s="194"/>
      <c r="H64" s="108"/>
      <c r="I64" s="196">
        <f t="shared" si="2"/>
        <v>0</v>
      </c>
      <c r="J64" s="108"/>
    </row>
    <row r="65" spans="1:10" x14ac:dyDescent="0.3">
      <c r="A65" s="287" t="str">
        <f t="shared" si="0"/>
        <v>N</v>
      </c>
      <c r="B65" s="192" t="s">
        <v>60</v>
      </c>
      <c r="C65" s="151">
        <f t="shared" si="1"/>
        <v>0</v>
      </c>
      <c r="D65" s="193"/>
      <c r="E65" s="194"/>
      <c r="F65" s="195"/>
      <c r="G65" s="194"/>
      <c r="H65" s="108"/>
      <c r="I65" s="196">
        <f t="shared" si="2"/>
        <v>0</v>
      </c>
      <c r="J65" s="108"/>
    </row>
    <row r="66" spans="1:10" x14ac:dyDescent="0.3">
      <c r="A66" s="287" t="str">
        <f t="shared" si="0"/>
        <v>N</v>
      </c>
      <c r="B66" s="192" t="s">
        <v>60</v>
      </c>
      <c r="C66" s="151">
        <f t="shared" si="1"/>
        <v>0</v>
      </c>
      <c r="D66" s="193"/>
      <c r="E66" s="194"/>
      <c r="F66" s="195"/>
      <c r="G66" s="194"/>
      <c r="H66" s="108"/>
      <c r="I66" s="196">
        <f t="shared" si="2"/>
        <v>0</v>
      </c>
      <c r="J66" s="108"/>
    </row>
    <row r="67" spans="1:10" x14ac:dyDescent="0.3">
      <c r="A67" s="287" t="str">
        <f t="shared" si="0"/>
        <v>N</v>
      </c>
      <c r="B67" s="192" t="s">
        <v>60</v>
      </c>
      <c r="C67" s="151">
        <f t="shared" si="1"/>
        <v>0</v>
      </c>
      <c r="D67" s="193"/>
      <c r="E67" s="194"/>
      <c r="F67" s="195"/>
      <c r="G67" s="194"/>
      <c r="H67" s="108"/>
      <c r="I67" s="196">
        <f t="shared" si="2"/>
        <v>0</v>
      </c>
      <c r="J67" s="108"/>
    </row>
    <row r="68" spans="1:10" x14ac:dyDescent="0.3">
      <c r="A68" s="287" t="str">
        <f t="shared" si="0"/>
        <v>N</v>
      </c>
      <c r="B68" s="192" t="s">
        <v>60</v>
      </c>
      <c r="C68" s="151">
        <f t="shared" si="1"/>
        <v>0</v>
      </c>
      <c r="D68" s="193"/>
      <c r="E68" s="194"/>
      <c r="F68" s="195"/>
      <c r="G68" s="194"/>
      <c r="H68" s="108"/>
      <c r="I68" s="196">
        <f t="shared" si="2"/>
        <v>0</v>
      </c>
      <c r="J68" s="108"/>
    </row>
    <row r="69" spans="1:10" x14ac:dyDescent="0.3">
      <c r="A69" s="287" t="str">
        <f t="shared" si="0"/>
        <v>N</v>
      </c>
      <c r="B69" s="192" t="s">
        <v>60</v>
      </c>
      <c r="C69" s="151">
        <f t="shared" si="1"/>
        <v>0</v>
      </c>
      <c r="D69" s="193"/>
      <c r="E69" s="194"/>
      <c r="F69" s="195"/>
      <c r="G69" s="194"/>
      <c r="H69" s="108"/>
      <c r="I69" s="196">
        <f t="shared" si="2"/>
        <v>0</v>
      </c>
      <c r="J69" s="108"/>
    </row>
    <row r="70" spans="1:10" x14ac:dyDescent="0.3">
      <c r="A70" s="287" t="str">
        <f t="shared" si="0"/>
        <v>N</v>
      </c>
      <c r="B70" s="192" t="s">
        <v>60</v>
      </c>
      <c r="C70" s="151">
        <f t="shared" si="1"/>
        <v>0</v>
      </c>
      <c r="D70" s="193"/>
      <c r="E70" s="194"/>
      <c r="F70" s="195"/>
      <c r="G70" s="194"/>
      <c r="H70" s="108"/>
      <c r="I70" s="196">
        <f t="shared" si="2"/>
        <v>0</v>
      </c>
      <c r="J70" s="108"/>
    </row>
    <row r="71" spans="1:10" x14ac:dyDescent="0.3">
      <c r="A71" s="287" t="str">
        <f t="shared" ref="A71:A134" si="3">IF(H71&gt;0,"A","N")</f>
        <v>N</v>
      </c>
      <c r="B71" s="192" t="s">
        <v>60</v>
      </c>
      <c r="C71" s="151">
        <f t="shared" ref="C71:C134" si="4">LOOKUP(B71,podpolozky2,nazvypodpoloziek2)</f>
        <v>0</v>
      </c>
      <c r="D71" s="193"/>
      <c r="E71" s="194"/>
      <c r="F71" s="195"/>
      <c r="G71" s="194"/>
      <c r="H71" s="108"/>
      <c r="I71" s="196">
        <f t="shared" ref="I71:I134" si="5">H71-J71</f>
        <v>0</v>
      </c>
      <c r="J71" s="108"/>
    </row>
    <row r="72" spans="1:10" x14ac:dyDescent="0.3">
      <c r="A72" s="287" t="str">
        <f t="shared" si="3"/>
        <v>N</v>
      </c>
      <c r="B72" s="192" t="s">
        <v>60</v>
      </c>
      <c r="C72" s="151">
        <f t="shared" si="4"/>
        <v>0</v>
      </c>
      <c r="D72" s="193"/>
      <c r="E72" s="194"/>
      <c r="F72" s="195"/>
      <c r="G72" s="194"/>
      <c r="H72" s="108"/>
      <c r="I72" s="196">
        <f t="shared" si="5"/>
        <v>0</v>
      </c>
      <c r="J72" s="108"/>
    </row>
    <row r="73" spans="1:10" x14ac:dyDescent="0.3">
      <c r="A73" s="287" t="str">
        <f t="shared" si="3"/>
        <v>N</v>
      </c>
      <c r="B73" s="192" t="s">
        <v>60</v>
      </c>
      <c r="C73" s="151">
        <f t="shared" si="4"/>
        <v>0</v>
      </c>
      <c r="D73" s="193"/>
      <c r="E73" s="194"/>
      <c r="F73" s="195"/>
      <c r="G73" s="194"/>
      <c r="H73" s="108"/>
      <c r="I73" s="196">
        <f t="shared" si="5"/>
        <v>0</v>
      </c>
      <c r="J73" s="108"/>
    </row>
    <row r="74" spans="1:10" x14ac:dyDescent="0.3">
      <c r="A74" s="287" t="str">
        <f t="shared" si="3"/>
        <v>N</v>
      </c>
      <c r="B74" s="192" t="s">
        <v>60</v>
      </c>
      <c r="C74" s="151">
        <f t="shared" si="4"/>
        <v>0</v>
      </c>
      <c r="D74" s="193"/>
      <c r="E74" s="194"/>
      <c r="F74" s="195"/>
      <c r="G74" s="194"/>
      <c r="H74" s="108"/>
      <c r="I74" s="196">
        <f t="shared" si="5"/>
        <v>0</v>
      </c>
      <c r="J74" s="108"/>
    </row>
    <row r="75" spans="1:10" x14ac:dyDescent="0.3">
      <c r="A75" s="287" t="str">
        <f t="shared" si="3"/>
        <v>N</v>
      </c>
      <c r="B75" s="192" t="s">
        <v>60</v>
      </c>
      <c r="C75" s="151">
        <f t="shared" si="4"/>
        <v>0</v>
      </c>
      <c r="D75" s="193"/>
      <c r="E75" s="194"/>
      <c r="F75" s="195"/>
      <c r="G75" s="194"/>
      <c r="H75" s="108"/>
      <c r="I75" s="196">
        <f t="shared" si="5"/>
        <v>0</v>
      </c>
      <c r="J75" s="108"/>
    </row>
    <row r="76" spans="1:10" x14ac:dyDescent="0.3">
      <c r="A76" s="287" t="str">
        <f t="shared" si="3"/>
        <v>N</v>
      </c>
      <c r="B76" s="192" t="s">
        <v>60</v>
      </c>
      <c r="C76" s="151">
        <f t="shared" si="4"/>
        <v>0</v>
      </c>
      <c r="D76" s="193"/>
      <c r="E76" s="194"/>
      <c r="F76" s="195"/>
      <c r="G76" s="194"/>
      <c r="H76" s="108"/>
      <c r="I76" s="196">
        <f t="shared" si="5"/>
        <v>0</v>
      </c>
      <c r="J76" s="108"/>
    </row>
    <row r="77" spans="1:10" x14ac:dyDescent="0.3">
      <c r="A77" s="287" t="str">
        <f t="shared" si="3"/>
        <v>N</v>
      </c>
      <c r="B77" s="192" t="s">
        <v>60</v>
      </c>
      <c r="C77" s="151">
        <f t="shared" si="4"/>
        <v>0</v>
      </c>
      <c r="D77" s="193"/>
      <c r="E77" s="194"/>
      <c r="F77" s="195"/>
      <c r="G77" s="194"/>
      <c r="H77" s="108"/>
      <c r="I77" s="196">
        <f t="shared" si="5"/>
        <v>0</v>
      </c>
      <c r="J77" s="108"/>
    </row>
    <row r="78" spans="1:10" x14ac:dyDescent="0.3">
      <c r="A78" s="287" t="str">
        <f t="shared" si="3"/>
        <v>N</v>
      </c>
      <c r="B78" s="192" t="s">
        <v>60</v>
      </c>
      <c r="C78" s="151">
        <f t="shared" si="4"/>
        <v>0</v>
      </c>
      <c r="D78" s="193"/>
      <c r="E78" s="194"/>
      <c r="F78" s="195"/>
      <c r="G78" s="194"/>
      <c r="H78" s="108"/>
      <c r="I78" s="196">
        <f t="shared" si="5"/>
        <v>0</v>
      </c>
      <c r="J78" s="108"/>
    </row>
    <row r="79" spans="1:10" x14ac:dyDescent="0.3">
      <c r="A79" s="287" t="str">
        <f t="shared" si="3"/>
        <v>N</v>
      </c>
      <c r="B79" s="192" t="s">
        <v>60</v>
      </c>
      <c r="C79" s="151">
        <f t="shared" si="4"/>
        <v>0</v>
      </c>
      <c r="D79" s="193"/>
      <c r="E79" s="194"/>
      <c r="F79" s="195"/>
      <c r="G79" s="194"/>
      <c r="H79" s="108"/>
      <c r="I79" s="196">
        <f t="shared" si="5"/>
        <v>0</v>
      </c>
      <c r="J79" s="108"/>
    </row>
    <row r="80" spans="1:10" x14ac:dyDescent="0.3">
      <c r="A80" s="287" t="str">
        <f t="shared" si="3"/>
        <v>N</v>
      </c>
      <c r="B80" s="192" t="s">
        <v>60</v>
      </c>
      <c r="C80" s="151">
        <f t="shared" si="4"/>
        <v>0</v>
      </c>
      <c r="D80" s="193"/>
      <c r="E80" s="194"/>
      <c r="F80" s="195"/>
      <c r="G80" s="194"/>
      <c r="H80" s="108"/>
      <c r="I80" s="196">
        <f t="shared" si="5"/>
        <v>0</v>
      </c>
      <c r="J80" s="108"/>
    </row>
    <row r="81" spans="1:10" x14ac:dyDescent="0.3">
      <c r="A81" s="287" t="str">
        <f t="shared" si="3"/>
        <v>N</v>
      </c>
      <c r="B81" s="192" t="s">
        <v>60</v>
      </c>
      <c r="C81" s="151">
        <f t="shared" si="4"/>
        <v>0</v>
      </c>
      <c r="D81" s="193"/>
      <c r="E81" s="194"/>
      <c r="F81" s="195"/>
      <c r="G81" s="194"/>
      <c r="H81" s="108"/>
      <c r="I81" s="196">
        <f t="shared" si="5"/>
        <v>0</v>
      </c>
      <c r="J81" s="108"/>
    </row>
    <row r="82" spans="1:10" x14ac:dyDescent="0.3">
      <c r="A82" s="287" t="str">
        <f t="shared" si="3"/>
        <v>N</v>
      </c>
      <c r="B82" s="192" t="s">
        <v>60</v>
      </c>
      <c r="C82" s="151">
        <f t="shared" si="4"/>
        <v>0</v>
      </c>
      <c r="D82" s="193"/>
      <c r="E82" s="194"/>
      <c r="F82" s="195"/>
      <c r="G82" s="194"/>
      <c r="H82" s="108"/>
      <c r="I82" s="196">
        <f t="shared" si="5"/>
        <v>0</v>
      </c>
      <c r="J82" s="108"/>
    </row>
    <row r="83" spans="1:10" x14ac:dyDescent="0.3">
      <c r="A83" s="287" t="str">
        <f t="shared" si="3"/>
        <v>N</v>
      </c>
      <c r="B83" s="192" t="s">
        <v>60</v>
      </c>
      <c r="C83" s="151">
        <f t="shared" si="4"/>
        <v>0</v>
      </c>
      <c r="D83" s="193"/>
      <c r="E83" s="194"/>
      <c r="F83" s="195"/>
      <c r="G83" s="194"/>
      <c r="H83" s="108"/>
      <c r="I83" s="196">
        <f t="shared" si="5"/>
        <v>0</v>
      </c>
      <c r="J83" s="108"/>
    </row>
    <row r="84" spans="1:10" x14ac:dyDescent="0.3">
      <c r="A84" s="287" t="str">
        <f t="shared" si="3"/>
        <v>N</v>
      </c>
      <c r="B84" s="192" t="s">
        <v>60</v>
      </c>
      <c r="C84" s="151">
        <f t="shared" si="4"/>
        <v>0</v>
      </c>
      <c r="D84" s="193"/>
      <c r="E84" s="194"/>
      <c r="F84" s="195"/>
      <c r="G84" s="194"/>
      <c r="H84" s="108"/>
      <c r="I84" s="196">
        <f t="shared" si="5"/>
        <v>0</v>
      </c>
      <c r="J84" s="108"/>
    </row>
    <row r="85" spans="1:10" x14ac:dyDescent="0.3">
      <c r="A85" s="287" t="str">
        <f t="shared" si="3"/>
        <v>N</v>
      </c>
      <c r="B85" s="192" t="s">
        <v>60</v>
      </c>
      <c r="C85" s="151">
        <f t="shared" si="4"/>
        <v>0</v>
      </c>
      <c r="D85" s="193"/>
      <c r="E85" s="194"/>
      <c r="F85" s="195"/>
      <c r="G85" s="194"/>
      <c r="H85" s="108"/>
      <c r="I85" s="196">
        <f t="shared" si="5"/>
        <v>0</v>
      </c>
      <c r="J85" s="108"/>
    </row>
    <row r="86" spans="1:10" x14ac:dyDescent="0.3">
      <c r="A86" s="287" t="str">
        <f t="shared" si="3"/>
        <v>N</v>
      </c>
      <c r="B86" s="192" t="s">
        <v>60</v>
      </c>
      <c r="C86" s="151">
        <f t="shared" si="4"/>
        <v>0</v>
      </c>
      <c r="D86" s="193"/>
      <c r="E86" s="194"/>
      <c r="F86" s="195"/>
      <c r="G86" s="194"/>
      <c r="H86" s="108"/>
      <c r="I86" s="196">
        <f t="shared" si="5"/>
        <v>0</v>
      </c>
      <c r="J86" s="108"/>
    </row>
    <row r="87" spans="1:10" x14ac:dyDescent="0.3">
      <c r="A87" s="287" t="str">
        <f t="shared" si="3"/>
        <v>N</v>
      </c>
      <c r="B87" s="192" t="s">
        <v>60</v>
      </c>
      <c r="C87" s="151">
        <f t="shared" si="4"/>
        <v>0</v>
      </c>
      <c r="D87" s="193"/>
      <c r="E87" s="194"/>
      <c r="F87" s="195"/>
      <c r="G87" s="194"/>
      <c r="H87" s="108"/>
      <c r="I87" s="196">
        <f t="shared" si="5"/>
        <v>0</v>
      </c>
      <c r="J87" s="108"/>
    </row>
    <row r="88" spans="1:10" x14ac:dyDescent="0.3">
      <c r="A88" s="287" t="str">
        <f t="shared" si="3"/>
        <v>N</v>
      </c>
      <c r="B88" s="192" t="s">
        <v>60</v>
      </c>
      <c r="C88" s="151">
        <f t="shared" si="4"/>
        <v>0</v>
      </c>
      <c r="D88" s="193"/>
      <c r="E88" s="194"/>
      <c r="F88" s="195"/>
      <c r="G88" s="194"/>
      <c r="H88" s="108"/>
      <c r="I88" s="196">
        <f t="shared" si="5"/>
        <v>0</v>
      </c>
      <c r="J88" s="108"/>
    </row>
    <row r="89" spans="1:10" x14ac:dyDescent="0.3">
      <c r="A89" s="287" t="str">
        <f t="shared" si="3"/>
        <v>N</v>
      </c>
      <c r="B89" s="192" t="s">
        <v>60</v>
      </c>
      <c r="C89" s="151">
        <f t="shared" si="4"/>
        <v>0</v>
      </c>
      <c r="D89" s="193"/>
      <c r="E89" s="194"/>
      <c r="F89" s="195"/>
      <c r="G89" s="194"/>
      <c r="H89" s="108"/>
      <c r="I89" s="196">
        <f t="shared" si="5"/>
        <v>0</v>
      </c>
      <c r="J89" s="108"/>
    </row>
    <row r="90" spans="1:10" x14ac:dyDescent="0.3">
      <c r="A90" s="287" t="str">
        <f t="shared" si="3"/>
        <v>N</v>
      </c>
      <c r="B90" s="192" t="s">
        <v>60</v>
      </c>
      <c r="C90" s="151">
        <f t="shared" si="4"/>
        <v>0</v>
      </c>
      <c r="D90" s="193"/>
      <c r="E90" s="194"/>
      <c r="F90" s="195"/>
      <c r="G90" s="194"/>
      <c r="H90" s="108"/>
      <c r="I90" s="196">
        <f t="shared" si="5"/>
        <v>0</v>
      </c>
      <c r="J90" s="108"/>
    </row>
    <row r="91" spans="1:10" x14ac:dyDescent="0.3">
      <c r="A91" s="287" t="str">
        <f t="shared" si="3"/>
        <v>N</v>
      </c>
      <c r="B91" s="192" t="s">
        <v>60</v>
      </c>
      <c r="C91" s="151">
        <f t="shared" si="4"/>
        <v>0</v>
      </c>
      <c r="D91" s="193"/>
      <c r="E91" s="194"/>
      <c r="F91" s="195"/>
      <c r="G91" s="194"/>
      <c r="H91" s="108"/>
      <c r="I91" s="196">
        <f t="shared" si="5"/>
        <v>0</v>
      </c>
      <c r="J91" s="108"/>
    </row>
    <row r="92" spans="1:10" x14ac:dyDescent="0.3">
      <c r="A92" s="287" t="str">
        <f t="shared" si="3"/>
        <v>N</v>
      </c>
      <c r="B92" s="192" t="s">
        <v>60</v>
      </c>
      <c r="C92" s="151">
        <f t="shared" si="4"/>
        <v>0</v>
      </c>
      <c r="D92" s="193"/>
      <c r="E92" s="194"/>
      <c r="F92" s="195"/>
      <c r="G92" s="194"/>
      <c r="H92" s="108"/>
      <c r="I92" s="196">
        <f t="shared" si="5"/>
        <v>0</v>
      </c>
      <c r="J92" s="108"/>
    </row>
    <row r="93" spans="1:10" x14ac:dyDescent="0.3">
      <c r="A93" s="287" t="str">
        <f t="shared" si="3"/>
        <v>N</v>
      </c>
      <c r="B93" s="192" t="s">
        <v>60</v>
      </c>
      <c r="C93" s="151">
        <f t="shared" si="4"/>
        <v>0</v>
      </c>
      <c r="D93" s="193"/>
      <c r="E93" s="194"/>
      <c r="F93" s="195"/>
      <c r="G93" s="194"/>
      <c r="H93" s="108"/>
      <c r="I93" s="196">
        <f t="shared" si="5"/>
        <v>0</v>
      </c>
      <c r="J93" s="108"/>
    </row>
    <row r="94" spans="1:10" x14ac:dyDescent="0.3">
      <c r="A94" s="287" t="str">
        <f t="shared" si="3"/>
        <v>N</v>
      </c>
      <c r="B94" s="192" t="s">
        <v>60</v>
      </c>
      <c r="C94" s="151">
        <f t="shared" si="4"/>
        <v>0</v>
      </c>
      <c r="D94" s="193"/>
      <c r="E94" s="194"/>
      <c r="F94" s="195"/>
      <c r="G94" s="194"/>
      <c r="H94" s="108"/>
      <c r="I94" s="196">
        <f t="shared" si="5"/>
        <v>0</v>
      </c>
      <c r="J94" s="108"/>
    </row>
    <row r="95" spans="1:10" x14ac:dyDescent="0.3">
      <c r="A95" s="287" t="str">
        <f t="shared" si="3"/>
        <v>N</v>
      </c>
      <c r="B95" s="192" t="s">
        <v>60</v>
      </c>
      <c r="C95" s="151">
        <f t="shared" si="4"/>
        <v>0</v>
      </c>
      <c r="D95" s="193"/>
      <c r="E95" s="194"/>
      <c r="F95" s="195"/>
      <c r="G95" s="194"/>
      <c r="H95" s="108"/>
      <c r="I95" s="196">
        <f t="shared" si="5"/>
        <v>0</v>
      </c>
      <c r="J95" s="108"/>
    </row>
    <row r="96" spans="1:10" x14ac:dyDescent="0.3">
      <c r="A96" s="287" t="str">
        <f t="shared" si="3"/>
        <v>N</v>
      </c>
      <c r="B96" s="192" t="s">
        <v>60</v>
      </c>
      <c r="C96" s="151">
        <f t="shared" si="4"/>
        <v>0</v>
      </c>
      <c r="D96" s="193"/>
      <c r="E96" s="194"/>
      <c r="F96" s="195"/>
      <c r="G96" s="194"/>
      <c r="H96" s="108"/>
      <c r="I96" s="196">
        <f t="shared" si="5"/>
        <v>0</v>
      </c>
      <c r="J96" s="108"/>
    </row>
    <row r="97" spans="1:10" x14ac:dyDescent="0.3">
      <c r="A97" s="287" t="str">
        <f t="shared" si="3"/>
        <v>N</v>
      </c>
      <c r="B97" s="192" t="s">
        <v>60</v>
      </c>
      <c r="C97" s="151">
        <f t="shared" si="4"/>
        <v>0</v>
      </c>
      <c r="D97" s="193"/>
      <c r="E97" s="194"/>
      <c r="F97" s="195"/>
      <c r="G97" s="194"/>
      <c r="H97" s="108"/>
      <c r="I97" s="196">
        <f t="shared" si="5"/>
        <v>0</v>
      </c>
      <c r="J97" s="108"/>
    </row>
    <row r="98" spans="1:10" x14ac:dyDescent="0.3">
      <c r="A98" s="287" t="str">
        <f t="shared" si="3"/>
        <v>N</v>
      </c>
      <c r="B98" s="192" t="s">
        <v>60</v>
      </c>
      <c r="C98" s="151">
        <f t="shared" si="4"/>
        <v>0</v>
      </c>
      <c r="D98" s="193"/>
      <c r="E98" s="194"/>
      <c r="F98" s="195"/>
      <c r="G98" s="194"/>
      <c r="H98" s="108"/>
      <c r="I98" s="196">
        <f t="shared" si="5"/>
        <v>0</v>
      </c>
      <c r="J98" s="108"/>
    </row>
    <row r="99" spans="1:10" x14ac:dyDescent="0.3">
      <c r="A99" s="287" t="str">
        <f t="shared" si="3"/>
        <v>N</v>
      </c>
      <c r="B99" s="192" t="s">
        <v>60</v>
      </c>
      <c r="C99" s="151">
        <f t="shared" si="4"/>
        <v>0</v>
      </c>
      <c r="D99" s="193"/>
      <c r="E99" s="194"/>
      <c r="F99" s="195"/>
      <c r="G99" s="194"/>
      <c r="H99" s="108"/>
      <c r="I99" s="196">
        <f t="shared" si="5"/>
        <v>0</v>
      </c>
      <c r="J99" s="108"/>
    </row>
    <row r="100" spans="1:10" x14ac:dyDescent="0.3">
      <c r="A100" s="287" t="str">
        <f t="shared" si="3"/>
        <v>N</v>
      </c>
      <c r="B100" s="192" t="s">
        <v>60</v>
      </c>
      <c r="C100" s="151">
        <f t="shared" si="4"/>
        <v>0</v>
      </c>
      <c r="D100" s="193"/>
      <c r="E100" s="194"/>
      <c r="F100" s="195"/>
      <c r="G100" s="194"/>
      <c r="H100" s="108"/>
      <c r="I100" s="196">
        <f t="shared" si="5"/>
        <v>0</v>
      </c>
      <c r="J100" s="108"/>
    </row>
    <row r="101" spans="1:10" x14ac:dyDescent="0.3">
      <c r="A101" s="287" t="str">
        <f t="shared" si="3"/>
        <v>N</v>
      </c>
      <c r="B101" s="192" t="s">
        <v>60</v>
      </c>
      <c r="C101" s="151">
        <f t="shared" si="4"/>
        <v>0</v>
      </c>
      <c r="D101" s="193"/>
      <c r="E101" s="194"/>
      <c r="F101" s="195"/>
      <c r="G101" s="194"/>
      <c r="H101" s="108"/>
      <c r="I101" s="196">
        <f t="shared" si="5"/>
        <v>0</v>
      </c>
      <c r="J101" s="108"/>
    </row>
    <row r="102" spans="1:10" x14ac:dyDescent="0.3">
      <c r="A102" s="287" t="str">
        <f t="shared" si="3"/>
        <v>N</v>
      </c>
      <c r="B102" s="192" t="s">
        <v>60</v>
      </c>
      <c r="C102" s="151">
        <f t="shared" si="4"/>
        <v>0</v>
      </c>
      <c r="D102" s="193"/>
      <c r="E102" s="194"/>
      <c r="F102" s="195"/>
      <c r="G102" s="194"/>
      <c r="H102" s="108"/>
      <c r="I102" s="196">
        <f t="shared" si="5"/>
        <v>0</v>
      </c>
      <c r="J102" s="108"/>
    </row>
    <row r="103" spans="1:10" x14ac:dyDescent="0.3">
      <c r="A103" s="287" t="str">
        <f t="shared" si="3"/>
        <v>N</v>
      </c>
      <c r="B103" s="192" t="s">
        <v>60</v>
      </c>
      <c r="C103" s="151">
        <f t="shared" si="4"/>
        <v>0</v>
      </c>
      <c r="D103" s="193"/>
      <c r="E103" s="194"/>
      <c r="F103" s="195"/>
      <c r="G103" s="194"/>
      <c r="H103" s="108"/>
      <c r="I103" s="196">
        <f t="shared" si="5"/>
        <v>0</v>
      </c>
      <c r="J103" s="108"/>
    </row>
    <row r="104" spans="1:10" x14ac:dyDescent="0.3">
      <c r="A104" s="287" t="str">
        <f t="shared" si="3"/>
        <v>N</v>
      </c>
      <c r="B104" s="192" t="s">
        <v>60</v>
      </c>
      <c r="C104" s="151">
        <f t="shared" si="4"/>
        <v>0</v>
      </c>
      <c r="D104" s="193"/>
      <c r="E104" s="194"/>
      <c r="F104" s="195"/>
      <c r="G104" s="194"/>
      <c r="H104" s="108"/>
      <c r="I104" s="196">
        <f t="shared" si="5"/>
        <v>0</v>
      </c>
      <c r="J104" s="108"/>
    </row>
    <row r="105" spans="1:10" x14ac:dyDescent="0.3">
      <c r="A105" s="287" t="str">
        <f t="shared" si="3"/>
        <v>N</v>
      </c>
      <c r="B105" s="192" t="s">
        <v>60</v>
      </c>
      <c r="C105" s="151">
        <f t="shared" si="4"/>
        <v>0</v>
      </c>
      <c r="D105" s="193"/>
      <c r="E105" s="194"/>
      <c r="F105" s="195"/>
      <c r="G105" s="194"/>
      <c r="H105" s="108"/>
      <c r="I105" s="196">
        <f t="shared" si="5"/>
        <v>0</v>
      </c>
      <c r="J105" s="108"/>
    </row>
    <row r="106" spans="1:10" x14ac:dyDescent="0.3">
      <c r="A106" s="287" t="str">
        <f t="shared" si="3"/>
        <v>N</v>
      </c>
      <c r="B106" s="192" t="s">
        <v>60</v>
      </c>
      <c r="C106" s="151">
        <f t="shared" si="4"/>
        <v>0</v>
      </c>
      <c r="D106" s="193"/>
      <c r="E106" s="194"/>
      <c r="F106" s="195"/>
      <c r="G106" s="194"/>
      <c r="H106" s="108"/>
      <c r="I106" s="196">
        <f t="shared" si="5"/>
        <v>0</v>
      </c>
      <c r="J106" s="108"/>
    </row>
    <row r="107" spans="1:10" x14ac:dyDescent="0.3">
      <c r="A107" s="287" t="str">
        <f t="shared" si="3"/>
        <v>N</v>
      </c>
      <c r="B107" s="192" t="s">
        <v>60</v>
      </c>
      <c r="C107" s="151">
        <f t="shared" si="4"/>
        <v>0</v>
      </c>
      <c r="D107" s="193"/>
      <c r="E107" s="194"/>
      <c r="F107" s="195"/>
      <c r="G107" s="194"/>
      <c r="H107" s="108"/>
      <c r="I107" s="196">
        <f t="shared" si="5"/>
        <v>0</v>
      </c>
      <c r="J107" s="108"/>
    </row>
    <row r="108" spans="1:10" x14ac:dyDescent="0.3">
      <c r="A108" s="287" t="str">
        <f t="shared" si="3"/>
        <v>N</v>
      </c>
      <c r="B108" s="192" t="s">
        <v>60</v>
      </c>
      <c r="C108" s="151">
        <f t="shared" si="4"/>
        <v>0</v>
      </c>
      <c r="D108" s="193"/>
      <c r="E108" s="194"/>
      <c r="F108" s="195"/>
      <c r="G108" s="194"/>
      <c r="H108" s="108"/>
      <c r="I108" s="196">
        <f t="shared" si="5"/>
        <v>0</v>
      </c>
      <c r="J108" s="108"/>
    </row>
    <row r="109" spans="1:10" x14ac:dyDescent="0.3">
      <c r="A109" s="287" t="str">
        <f t="shared" si="3"/>
        <v>N</v>
      </c>
      <c r="B109" s="192" t="s">
        <v>60</v>
      </c>
      <c r="C109" s="151">
        <f t="shared" si="4"/>
        <v>0</v>
      </c>
      <c r="D109" s="193"/>
      <c r="E109" s="194"/>
      <c r="F109" s="195"/>
      <c r="G109" s="194"/>
      <c r="H109" s="108"/>
      <c r="I109" s="196">
        <f t="shared" si="5"/>
        <v>0</v>
      </c>
      <c r="J109" s="108"/>
    </row>
    <row r="110" spans="1:10" x14ac:dyDescent="0.3">
      <c r="A110" s="287" t="str">
        <f t="shared" si="3"/>
        <v>N</v>
      </c>
      <c r="B110" s="192" t="s">
        <v>60</v>
      </c>
      <c r="C110" s="151">
        <f t="shared" si="4"/>
        <v>0</v>
      </c>
      <c r="D110" s="193"/>
      <c r="E110" s="194"/>
      <c r="F110" s="195"/>
      <c r="G110" s="194"/>
      <c r="H110" s="108"/>
      <c r="I110" s="196">
        <f t="shared" si="5"/>
        <v>0</v>
      </c>
      <c r="J110" s="108"/>
    </row>
    <row r="111" spans="1:10" x14ac:dyDescent="0.3">
      <c r="A111" s="287" t="str">
        <f t="shared" si="3"/>
        <v>N</v>
      </c>
      <c r="B111" s="192" t="s">
        <v>60</v>
      </c>
      <c r="C111" s="151">
        <f t="shared" si="4"/>
        <v>0</v>
      </c>
      <c r="D111" s="193"/>
      <c r="E111" s="194"/>
      <c r="F111" s="195"/>
      <c r="G111" s="194"/>
      <c r="H111" s="108"/>
      <c r="I111" s="196">
        <f t="shared" si="5"/>
        <v>0</v>
      </c>
      <c r="J111" s="108"/>
    </row>
    <row r="112" spans="1:10" x14ac:dyDescent="0.3">
      <c r="A112" s="287" t="str">
        <f t="shared" si="3"/>
        <v>N</v>
      </c>
      <c r="B112" s="192" t="s">
        <v>60</v>
      </c>
      <c r="C112" s="151">
        <f t="shared" si="4"/>
        <v>0</v>
      </c>
      <c r="D112" s="193"/>
      <c r="E112" s="194"/>
      <c r="F112" s="195"/>
      <c r="G112" s="194"/>
      <c r="H112" s="108"/>
      <c r="I112" s="196">
        <f t="shared" si="5"/>
        <v>0</v>
      </c>
      <c r="J112" s="108"/>
    </row>
    <row r="113" spans="1:10" x14ac:dyDescent="0.3">
      <c r="A113" s="287" t="str">
        <f t="shared" si="3"/>
        <v>N</v>
      </c>
      <c r="B113" s="192" t="s">
        <v>60</v>
      </c>
      <c r="C113" s="151">
        <f t="shared" si="4"/>
        <v>0</v>
      </c>
      <c r="D113" s="193"/>
      <c r="E113" s="194"/>
      <c r="F113" s="195"/>
      <c r="G113" s="194"/>
      <c r="H113" s="108"/>
      <c r="I113" s="196">
        <f t="shared" si="5"/>
        <v>0</v>
      </c>
      <c r="J113" s="108"/>
    </row>
    <row r="114" spans="1:10" x14ac:dyDescent="0.3">
      <c r="A114" s="287" t="str">
        <f t="shared" si="3"/>
        <v>N</v>
      </c>
      <c r="B114" s="192" t="s">
        <v>60</v>
      </c>
      <c r="C114" s="151">
        <f t="shared" si="4"/>
        <v>0</v>
      </c>
      <c r="D114" s="193"/>
      <c r="E114" s="194"/>
      <c r="F114" s="195"/>
      <c r="G114" s="194"/>
      <c r="H114" s="108"/>
      <c r="I114" s="196">
        <f t="shared" si="5"/>
        <v>0</v>
      </c>
      <c r="J114" s="108"/>
    </row>
    <row r="115" spans="1:10" x14ac:dyDescent="0.3">
      <c r="A115" s="287" t="str">
        <f t="shared" si="3"/>
        <v>N</v>
      </c>
      <c r="B115" s="192" t="s">
        <v>60</v>
      </c>
      <c r="C115" s="151">
        <f t="shared" si="4"/>
        <v>0</v>
      </c>
      <c r="D115" s="193"/>
      <c r="E115" s="194"/>
      <c r="F115" s="195"/>
      <c r="G115" s="194"/>
      <c r="H115" s="108"/>
      <c r="I115" s="196">
        <f t="shared" si="5"/>
        <v>0</v>
      </c>
      <c r="J115" s="108"/>
    </row>
    <row r="116" spans="1:10" x14ac:dyDescent="0.3">
      <c r="A116" s="287" t="str">
        <f t="shared" si="3"/>
        <v>N</v>
      </c>
      <c r="B116" s="192" t="s">
        <v>60</v>
      </c>
      <c r="C116" s="151">
        <f t="shared" si="4"/>
        <v>0</v>
      </c>
      <c r="D116" s="193"/>
      <c r="E116" s="194"/>
      <c r="F116" s="195"/>
      <c r="G116" s="194"/>
      <c r="H116" s="108"/>
      <c r="I116" s="196">
        <f t="shared" si="5"/>
        <v>0</v>
      </c>
      <c r="J116" s="108"/>
    </row>
    <row r="117" spans="1:10" x14ac:dyDescent="0.3">
      <c r="A117" s="287" t="str">
        <f t="shared" si="3"/>
        <v>N</v>
      </c>
      <c r="B117" s="192" t="s">
        <v>60</v>
      </c>
      <c r="C117" s="151">
        <f t="shared" si="4"/>
        <v>0</v>
      </c>
      <c r="D117" s="193"/>
      <c r="E117" s="194"/>
      <c r="F117" s="195"/>
      <c r="G117" s="194"/>
      <c r="H117" s="108"/>
      <c r="I117" s="196">
        <f t="shared" si="5"/>
        <v>0</v>
      </c>
      <c r="J117" s="108"/>
    </row>
    <row r="118" spans="1:10" x14ac:dyDescent="0.3">
      <c r="A118" s="287" t="str">
        <f t="shared" si="3"/>
        <v>N</v>
      </c>
      <c r="B118" s="192" t="s">
        <v>60</v>
      </c>
      <c r="C118" s="151">
        <f t="shared" si="4"/>
        <v>0</v>
      </c>
      <c r="D118" s="193"/>
      <c r="E118" s="194"/>
      <c r="F118" s="195"/>
      <c r="G118" s="194"/>
      <c r="H118" s="108"/>
      <c r="I118" s="196">
        <f t="shared" si="5"/>
        <v>0</v>
      </c>
      <c r="J118" s="108"/>
    </row>
    <row r="119" spans="1:10" x14ac:dyDescent="0.3">
      <c r="A119" s="287" t="str">
        <f t="shared" si="3"/>
        <v>N</v>
      </c>
      <c r="B119" s="192" t="s">
        <v>60</v>
      </c>
      <c r="C119" s="151">
        <f t="shared" si="4"/>
        <v>0</v>
      </c>
      <c r="D119" s="193"/>
      <c r="E119" s="194"/>
      <c r="F119" s="195"/>
      <c r="G119" s="194"/>
      <c r="H119" s="108"/>
      <c r="I119" s="196">
        <f t="shared" si="5"/>
        <v>0</v>
      </c>
      <c r="J119" s="108"/>
    </row>
    <row r="120" spans="1:10" x14ac:dyDescent="0.3">
      <c r="A120" s="287" t="str">
        <f t="shared" si="3"/>
        <v>N</v>
      </c>
      <c r="B120" s="192" t="s">
        <v>60</v>
      </c>
      <c r="C120" s="151">
        <f t="shared" si="4"/>
        <v>0</v>
      </c>
      <c r="D120" s="193"/>
      <c r="E120" s="194"/>
      <c r="F120" s="195"/>
      <c r="G120" s="194"/>
      <c r="H120" s="108"/>
      <c r="I120" s="196">
        <f t="shared" si="5"/>
        <v>0</v>
      </c>
      <c r="J120" s="108"/>
    </row>
    <row r="121" spans="1:10" x14ac:dyDescent="0.3">
      <c r="A121" s="287" t="str">
        <f t="shared" si="3"/>
        <v>N</v>
      </c>
      <c r="B121" s="192" t="s">
        <v>60</v>
      </c>
      <c r="C121" s="151">
        <f t="shared" si="4"/>
        <v>0</v>
      </c>
      <c r="D121" s="193"/>
      <c r="E121" s="194"/>
      <c r="F121" s="195"/>
      <c r="G121" s="194"/>
      <c r="H121" s="108"/>
      <c r="I121" s="196">
        <f t="shared" si="5"/>
        <v>0</v>
      </c>
      <c r="J121" s="108"/>
    </row>
    <row r="122" spans="1:10" x14ac:dyDescent="0.3">
      <c r="A122" s="287" t="str">
        <f t="shared" si="3"/>
        <v>N</v>
      </c>
      <c r="B122" s="192" t="s">
        <v>60</v>
      </c>
      <c r="C122" s="151">
        <f t="shared" si="4"/>
        <v>0</v>
      </c>
      <c r="D122" s="193"/>
      <c r="E122" s="194"/>
      <c r="F122" s="195"/>
      <c r="G122" s="194"/>
      <c r="H122" s="108"/>
      <c r="I122" s="196">
        <f t="shared" si="5"/>
        <v>0</v>
      </c>
      <c r="J122" s="108"/>
    </row>
    <row r="123" spans="1:10" x14ac:dyDescent="0.3">
      <c r="A123" s="287" t="str">
        <f t="shared" si="3"/>
        <v>N</v>
      </c>
      <c r="B123" s="192" t="s">
        <v>60</v>
      </c>
      <c r="C123" s="151">
        <f t="shared" si="4"/>
        <v>0</v>
      </c>
      <c r="D123" s="193"/>
      <c r="E123" s="194"/>
      <c r="F123" s="195"/>
      <c r="G123" s="194"/>
      <c r="H123" s="108"/>
      <c r="I123" s="196">
        <f t="shared" si="5"/>
        <v>0</v>
      </c>
      <c r="J123" s="108"/>
    </row>
    <row r="124" spans="1:10" x14ac:dyDescent="0.3">
      <c r="A124" s="287" t="str">
        <f t="shared" si="3"/>
        <v>N</v>
      </c>
      <c r="B124" s="192" t="s">
        <v>60</v>
      </c>
      <c r="C124" s="151">
        <f t="shared" si="4"/>
        <v>0</v>
      </c>
      <c r="D124" s="193"/>
      <c r="E124" s="194"/>
      <c r="F124" s="195"/>
      <c r="G124" s="194"/>
      <c r="H124" s="108"/>
      <c r="I124" s="196">
        <f t="shared" si="5"/>
        <v>0</v>
      </c>
      <c r="J124" s="108"/>
    </row>
    <row r="125" spans="1:10" x14ac:dyDescent="0.3">
      <c r="A125" s="287" t="str">
        <f t="shared" si="3"/>
        <v>N</v>
      </c>
      <c r="B125" s="192" t="s">
        <v>60</v>
      </c>
      <c r="C125" s="151">
        <f t="shared" si="4"/>
        <v>0</v>
      </c>
      <c r="D125" s="193"/>
      <c r="E125" s="194"/>
      <c r="F125" s="195"/>
      <c r="G125" s="194"/>
      <c r="H125" s="108"/>
      <c r="I125" s="196">
        <f t="shared" si="5"/>
        <v>0</v>
      </c>
      <c r="J125" s="108"/>
    </row>
    <row r="126" spans="1:10" x14ac:dyDescent="0.3">
      <c r="A126" s="287" t="str">
        <f t="shared" si="3"/>
        <v>N</v>
      </c>
      <c r="B126" s="192" t="s">
        <v>60</v>
      </c>
      <c r="C126" s="151">
        <f t="shared" si="4"/>
        <v>0</v>
      </c>
      <c r="D126" s="193"/>
      <c r="E126" s="194"/>
      <c r="F126" s="195"/>
      <c r="G126" s="194"/>
      <c r="H126" s="108"/>
      <c r="I126" s="196">
        <f t="shared" si="5"/>
        <v>0</v>
      </c>
      <c r="J126" s="108"/>
    </row>
    <row r="127" spans="1:10" x14ac:dyDescent="0.3">
      <c r="A127" s="287" t="str">
        <f t="shared" si="3"/>
        <v>N</v>
      </c>
      <c r="B127" s="192" t="s">
        <v>60</v>
      </c>
      <c r="C127" s="151">
        <f t="shared" si="4"/>
        <v>0</v>
      </c>
      <c r="D127" s="193"/>
      <c r="E127" s="194"/>
      <c r="F127" s="195"/>
      <c r="G127" s="194"/>
      <c r="H127" s="108"/>
      <c r="I127" s="196">
        <f t="shared" si="5"/>
        <v>0</v>
      </c>
      <c r="J127" s="108"/>
    </row>
    <row r="128" spans="1:10" x14ac:dyDescent="0.3">
      <c r="A128" s="287" t="str">
        <f t="shared" si="3"/>
        <v>N</v>
      </c>
      <c r="B128" s="192" t="s">
        <v>60</v>
      </c>
      <c r="C128" s="151">
        <f t="shared" si="4"/>
        <v>0</v>
      </c>
      <c r="D128" s="193"/>
      <c r="E128" s="194"/>
      <c r="F128" s="195"/>
      <c r="G128" s="194"/>
      <c r="H128" s="108"/>
      <c r="I128" s="196">
        <f t="shared" si="5"/>
        <v>0</v>
      </c>
      <c r="J128" s="108"/>
    </row>
    <row r="129" spans="1:10" x14ac:dyDescent="0.3">
      <c r="A129" s="287" t="str">
        <f t="shared" si="3"/>
        <v>N</v>
      </c>
      <c r="B129" s="192" t="s">
        <v>60</v>
      </c>
      <c r="C129" s="151">
        <f t="shared" si="4"/>
        <v>0</v>
      </c>
      <c r="D129" s="193"/>
      <c r="E129" s="194"/>
      <c r="F129" s="195"/>
      <c r="G129" s="194"/>
      <c r="H129" s="108"/>
      <c r="I129" s="196">
        <f t="shared" si="5"/>
        <v>0</v>
      </c>
      <c r="J129" s="108"/>
    </row>
    <row r="130" spans="1:10" x14ac:dyDescent="0.3">
      <c r="A130" s="287" t="str">
        <f t="shared" si="3"/>
        <v>N</v>
      </c>
      <c r="B130" s="192" t="s">
        <v>60</v>
      </c>
      <c r="C130" s="151">
        <f t="shared" si="4"/>
        <v>0</v>
      </c>
      <c r="D130" s="193"/>
      <c r="E130" s="194"/>
      <c r="F130" s="195"/>
      <c r="G130" s="194"/>
      <c r="H130" s="108"/>
      <c r="I130" s="196">
        <f t="shared" si="5"/>
        <v>0</v>
      </c>
      <c r="J130" s="108"/>
    </row>
    <row r="131" spans="1:10" x14ac:dyDescent="0.3">
      <c r="A131" s="287" t="str">
        <f t="shared" si="3"/>
        <v>N</v>
      </c>
      <c r="B131" s="192" t="s">
        <v>60</v>
      </c>
      <c r="C131" s="151">
        <f t="shared" si="4"/>
        <v>0</v>
      </c>
      <c r="D131" s="193"/>
      <c r="E131" s="194"/>
      <c r="F131" s="195"/>
      <c r="G131" s="194"/>
      <c r="H131" s="108"/>
      <c r="I131" s="196">
        <f t="shared" si="5"/>
        <v>0</v>
      </c>
      <c r="J131" s="108"/>
    </row>
    <row r="132" spans="1:10" x14ac:dyDescent="0.3">
      <c r="A132" s="287" t="str">
        <f t="shared" si="3"/>
        <v>N</v>
      </c>
      <c r="B132" s="192" t="s">
        <v>60</v>
      </c>
      <c r="C132" s="151">
        <f t="shared" si="4"/>
        <v>0</v>
      </c>
      <c r="D132" s="193"/>
      <c r="E132" s="194"/>
      <c r="F132" s="195"/>
      <c r="G132" s="194"/>
      <c r="H132" s="108"/>
      <c r="I132" s="196">
        <f t="shared" si="5"/>
        <v>0</v>
      </c>
      <c r="J132" s="108"/>
    </row>
    <row r="133" spans="1:10" x14ac:dyDescent="0.3">
      <c r="A133" s="287" t="str">
        <f t="shared" si="3"/>
        <v>N</v>
      </c>
      <c r="B133" s="192" t="s">
        <v>60</v>
      </c>
      <c r="C133" s="151">
        <f t="shared" si="4"/>
        <v>0</v>
      </c>
      <c r="D133" s="193"/>
      <c r="E133" s="194"/>
      <c r="F133" s="195"/>
      <c r="G133" s="194"/>
      <c r="H133" s="108"/>
      <c r="I133" s="196">
        <f t="shared" si="5"/>
        <v>0</v>
      </c>
      <c r="J133" s="108"/>
    </row>
    <row r="134" spans="1:10" x14ac:dyDescent="0.3">
      <c r="A134" s="287" t="str">
        <f t="shared" si="3"/>
        <v>N</v>
      </c>
      <c r="B134" s="192" t="s">
        <v>60</v>
      </c>
      <c r="C134" s="151">
        <f t="shared" si="4"/>
        <v>0</v>
      </c>
      <c r="D134" s="193"/>
      <c r="E134" s="194"/>
      <c r="F134" s="195"/>
      <c r="G134" s="194"/>
      <c r="H134" s="108"/>
      <c r="I134" s="196">
        <f t="shared" si="5"/>
        <v>0</v>
      </c>
      <c r="J134" s="108"/>
    </row>
    <row r="135" spans="1:10" x14ac:dyDescent="0.3">
      <c r="A135" s="287" t="str">
        <f t="shared" ref="A135:A198" si="6">IF(H135&gt;0,"A","N")</f>
        <v>N</v>
      </c>
      <c r="B135" s="192" t="s">
        <v>60</v>
      </c>
      <c r="C135" s="151">
        <f t="shared" ref="C135:C198" si="7">LOOKUP(B135,podpolozky2,nazvypodpoloziek2)</f>
        <v>0</v>
      </c>
      <c r="D135" s="193"/>
      <c r="E135" s="194"/>
      <c r="F135" s="195"/>
      <c r="G135" s="194"/>
      <c r="H135" s="108"/>
      <c r="I135" s="196">
        <f t="shared" ref="I135:I198" si="8">H135-J135</f>
        <v>0</v>
      </c>
      <c r="J135" s="108"/>
    </row>
    <row r="136" spans="1:10" x14ac:dyDescent="0.3">
      <c r="A136" s="287" t="str">
        <f t="shared" si="6"/>
        <v>N</v>
      </c>
      <c r="B136" s="192" t="s">
        <v>60</v>
      </c>
      <c r="C136" s="151">
        <f t="shared" si="7"/>
        <v>0</v>
      </c>
      <c r="D136" s="193"/>
      <c r="E136" s="194"/>
      <c r="F136" s="195"/>
      <c r="G136" s="194"/>
      <c r="H136" s="108"/>
      <c r="I136" s="196">
        <f t="shared" si="8"/>
        <v>0</v>
      </c>
      <c r="J136" s="108"/>
    </row>
    <row r="137" spans="1:10" x14ac:dyDescent="0.3">
      <c r="A137" s="287" t="str">
        <f t="shared" si="6"/>
        <v>N</v>
      </c>
      <c r="B137" s="192" t="s">
        <v>60</v>
      </c>
      <c r="C137" s="151">
        <f t="shared" si="7"/>
        <v>0</v>
      </c>
      <c r="D137" s="193"/>
      <c r="E137" s="194"/>
      <c r="F137" s="195"/>
      <c r="G137" s="194"/>
      <c r="H137" s="108"/>
      <c r="I137" s="196">
        <f t="shared" si="8"/>
        <v>0</v>
      </c>
      <c r="J137" s="108"/>
    </row>
    <row r="138" spans="1:10" x14ac:dyDescent="0.3">
      <c r="A138" s="287" t="str">
        <f t="shared" si="6"/>
        <v>N</v>
      </c>
      <c r="B138" s="192" t="s">
        <v>60</v>
      </c>
      <c r="C138" s="151">
        <f t="shared" si="7"/>
        <v>0</v>
      </c>
      <c r="D138" s="193"/>
      <c r="E138" s="194"/>
      <c r="F138" s="195"/>
      <c r="G138" s="194"/>
      <c r="H138" s="108"/>
      <c r="I138" s="196">
        <f t="shared" si="8"/>
        <v>0</v>
      </c>
      <c r="J138" s="108"/>
    </row>
    <row r="139" spans="1:10" x14ac:dyDescent="0.3">
      <c r="A139" s="287" t="str">
        <f t="shared" si="6"/>
        <v>N</v>
      </c>
      <c r="B139" s="192" t="s">
        <v>60</v>
      </c>
      <c r="C139" s="151">
        <f t="shared" si="7"/>
        <v>0</v>
      </c>
      <c r="D139" s="193"/>
      <c r="E139" s="194"/>
      <c r="F139" s="195"/>
      <c r="G139" s="194"/>
      <c r="H139" s="108"/>
      <c r="I139" s="196">
        <f t="shared" si="8"/>
        <v>0</v>
      </c>
      <c r="J139" s="108"/>
    </row>
    <row r="140" spans="1:10" x14ac:dyDescent="0.3">
      <c r="A140" s="287" t="str">
        <f t="shared" si="6"/>
        <v>N</v>
      </c>
      <c r="B140" s="192" t="s">
        <v>60</v>
      </c>
      <c r="C140" s="151">
        <f t="shared" si="7"/>
        <v>0</v>
      </c>
      <c r="D140" s="193"/>
      <c r="E140" s="194"/>
      <c r="F140" s="195"/>
      <c r="G140" s="194"/>
      <c r="H140" s="108"/>
      <c r="I140" s="196">
        <f t="shared" si="8"/>
        <v>0</v>
      </c>
      <c r="J140" s="108"/>
    </row>
    <row r="141" spans="1:10" x14ac:dyDescent="0.3">
      <c r="A141" s="287" t="str">
        <f t="shared" si="6"/>
        <v>N</v>
      </c>
      <c r="B141" s="192" t="s">
        <v>60</v>
      </c>
      <c r="C141" s="151">
        <f t="shared" si="7"/>
        <v>0</v>
      </c>
      <c r="D141" s="193"/>
      <c r="E141" s="194"/>
      <c r="F141" s="195"/>
      <c r="G141" s="194"/>
      <c r="H141" s="108"/>
      <c r="I141" s="196">
        <f t="shared" si="8"/>
        <v>0</v>
      </c>
      <c r="J141" s="108"/>
    </row>
    <row r="142" spans="1:10" x14ac:dyDescent="0.3">
      <c r="A142" s="287" t="str">
        <f t="shared" si="6"/>
        <v>N</v>
      </c>
      <c r="B142" s="192" t="s">
        <v>60</v>
      </c>
      <c r="C142" s="151">
        <f t="shared" si="7"/>
        <v>0</v>
      </c>
      <c r="D142" s="193"/>
      <c r="E142" s="194"/>
      <c r="F142" s="195"/>
      <c r="G142" s="194"/>
      <c r="H142" s="108"/>
      <c r="I142" s="196">
        <f t="shared" si="8"/>
        <v>0</v>
      </c>
      <c r="J142" s="108"/>
    </row>
    <row r="143" spans="1:10" x14ac:dyDescent="0.3">
      <c r="A143" s="287" t="str">
        <f t="shared" si="6"/>
        <v>N</v>
      </c>
      <c r="B143" s="192" t="s">
        <v>60</v>
      </c>
      <c r="C143" s="151">
        <f t="shared" si="7"/>
        <v>0</v>
      </c>
      <c r="D143" s="193"/>
      <c r="E143" s="194"/>
      <c r="F143" s="195"/>
      <c r="G143" s="194"/>
      <c r="H143" s="108"/>
      <c r="I143" s="196">
        <f t="shared" si="8"/>
        <v>0</v>
      </c>
      <c r="J143" s="108"/>
    </row>
    <row r="144" spans="1:10" x14ac:dyDescent="0.3">
      <c r="A144" s="287" t="str">
        <f t="shared" si="6"/>
        <v>N</v>
      </c>
      <c r="B144" s="192" t="s">
        <v>60</v>
      </c>
      <c r="C144" s="151">
        <f t="shared" si="7"/>
        <v>0</v>
      </c>
      <c r="D144" s="193"/>
      <c r="E144" s="194"/>
      <c r="F144" s="195"/>
      <c r="G144" s="194"/>
      <c r="H144" s="108"/>
      <c r="I144" s="196">
        <f t="shared" si="8"/>
        <v>0</v>
      </c>
      <c r="J144" s="108"/>
    </row>
    <row r="145" spans="1:10" x14ac:dyDescent="0.3">
      <c r="A145" s="287" t="str">
        <f t="shared" si="6"/>
        <v>N</v>
      </c>
      <c r="B145" s="192" t="s">
        <v>60</v>
      </c>
      <c r="C145" s="151">
        <f t="shared" si="7"/>
        <v>0</v>
      </c>
      <c r="D145" s="193"/>
      <c r="E145" s="194"/>
      <c r="F145" s="195"/>
      <c r="G145" s="194"/>
      <c r="H145" s="108"/>
      <c r="I145" s="196">
        <f t="shared" si="8"/>
        <v>0</v>
      </c>
      <c r="J145" s="108"/>
    </row>
    <row r="146" spans="1:10" x14ac:dyDescent="0.3">
      <c r="A146" s="287" t="str">
        <f t="shared" si="6"/>
        <v>N</v>
      </c>
      <c r="B146" s="192" t="s">
        <v>60</v>
      </c>
      <c r="C146" s="151">
        <f t="shared" si="7"/>
        <v>0</v>
      </c>
      <c r="D146" s="193"/>
      <c r="E146" s="194"/>
      <c r="F146" s="195"/>
      <c r="G146" s="194"/>
      <c r="H146" s="108"/>
      <c r="I146" s="196">
        <f t="shared" si="8"/>
        <v>0</v>
      </c>
      <c r="J146" s="108"/>
    </row>
    <row r="147" spans="1:10" x14ac:dyDescent="0.3">
      <c r="A147" s="287" t="str">
        <f t="shared" si="6"/>
        <v>N</v>
      </c>
      <c r="B147" s="192" t="s">
        <v>60</v>
      </c>
      <c r="C147" s="151">
        <f t="shared" si="7"/>
        <v>0</v>
      </c>
      <c r="D147" s="193"/>
      <c r="E147" s="194"/>
      <c r="F147" s="195"/>
      <c r="G147" s="194"/>
      <c r="H147" s="108"/>
      <c r="I147" s="196">
        <f t="shared" si="8"/>
        <v>0</v>
      </c>
      <c r="J147" s="108"/>
    </row>
    <row r="148" spans="1:10" x14ac:dyDescent="0.3">
      <c r="A148" s="287" t="str">
        <f t="shared" si="6"/>
        <v>N</v>
      </c>
      <c r="B148" s="192" t="s">
        <v>60</v>
      </c>
      <c r="C148" s="151">
        <f t="shared" si="7"/>
        <v>0</v>
      </c>
      <c r="D148" s="193"/>
      <c r="E148" s="194"/>
      <c r="F148" s="195"/>
      <c r="G148" s="194"/>
      <c r="H148" s="108"/>
      <c r="I148" s="196">
        <f t="shared" si="8"/>
        <v>0</v>
      </c>
      <c r="J148" s="108"/>
    </row>
    <row r="149" spans="1:10" x14ac:dyDescent="0.3">
      <c r="A149" s="287" t="str">
        <f t="shared" si="6"/>
        <v>N</v>
      </c>
      <c r="B149" s="192" t="s">
        <v>60</v>
      </c>
      <c r="C149" s="151">
        <f t="shared" si="7"/>
        <v>0</v>
      </c>
      <c r="D149" s="193"/>
      <c r="E149" s="194"/>
      <c r="F149" s="195"/>
      <c r="G149" s="194"/>
      <c r="H149" s="108"/>
      <c r="I149" s="196">
        <f t="shared" si="8"/>
        <v>0</v>
      </c>
      <c r="J149" s="108"/>
    </row>
    <row r="150" spans="1:10" x14ac:dyDescent="0.3">
      <c r="A150" s="287" t="str">
        <f t="shared" si="6"/>
        <v>N</v>
      </c>
      <c r="B150" s="192" t="s">
        <v>60</v>
      </c>
      <c r="C150" s="151">
        <f t="shared" si="7"/>
        <v>0</v>
      </c>
      <c r="D150" s="193"/>
      <c r="E150" s="194"/>
      <c r="F150" s="195"/>
      <c r="G150" s="194"/>
      <c r="H150" s="108"/>
      <c r="I150" s="196">
        <f t="shared" si="8"/>
        <v>0</v>
      </c>
      <c r="J150" s="108"/>
    </row>
    <row r="151" spans="1:10" x14ac:dyDescent="0.3">
      <c r="A151" s="287" t="str">
        <f t="shared" si="6"/>
        <v>N</v>
      </c>
      <c r="B151" s="192" t="s">
        <v>60</v>
      </c>
      <c r="C151" s="151">
        <f t="shared" si="7"/>
        <v>0</v>
      </c>
      <c r="D151" s="193"/>
      <c r="E151" s="194"/>
      <c r="F151" s="195"/>
      <c r="G151" s="194"/>
      <c r="H151" s="108"/>
      <c r="I151" s="196">
        <f t="shared" si="8"/>
        <v>0</v>
      </c>
      <c r="J151" s="108"/>
    </row>
    <row r="152" spans="1:10" x14ac:dyDescent="0.3">
      <c r="A152" s="287" t="str">
        <f t="shared" si="6"/>
        <v>N</v>
      </c>
      <c r="B152" s="192" t="s">
        <v>60</v>
      </c>
      <c r="C152" s="151">
        <f t="shared" si="7"/>
        <v>0</v>
      </c>
      <c r="D152" s="193"/>
      <c r="E152" s="194"/>
      <c r="F152" s="195"/>
      <c r="G152" s="194"/>
      <c r="H152" s="108"/>
      <c r="I152" s="196">
        <f t="shared" si="8"/>
        <v>0</v>
      </c>
      <c r="J152" s="108"/>
    </row>
    <row r="153" spans="1:10" x14ac:dyDescent="0.3">
      <c r="A153" s="287" t="str">
        <f t="shared" si="6"/>
        <v>N</v>
      </c>
      <c r="B153" s="192" t="s">
        <v>60</v>
      </c>
      <c r="C153" s="151">
        <f t="shared" si="7"/>
        <v>0</v>
      </c>
      <c r="D153" s="193"/>
      <c r="E153" s="194"/>
      <c r="F153" s="195"/>
      <c r="G153" s="194"/>
      <c r="H153" s="108"/>
      <c r="I153" s="196">
        <f t="shared" si="8"/>
        <v>0</v>
      </c>
      <c r="J153" s="108"/>
    </row>
    <row r="154" spans="1:10" x14ac:dyDescent="0.3">
      <c r="A154" s="287" t="str">
        <f t="shared" si="6"/>
        <v>N</v>
      </c>
      <c r="B154" s="192" t="s">
        <v>60</v>
      </c>
      <c r="C154" s="151">
        <f t="shared" si="7"/>
        <v>0</v>
      </c>
      <c r="D154" s="193"/>
      <c r="E154" s="194"/>
      <c r="F154" s="195"/>
      <c r="G154" s="194"/>
      <c r="H154" s="108"/>
      <c r="I154" s="196">
        <f t="shared" si="8"/>
        <v>0</v>
      </c>
      <c r="J154" s="108"/>
    </row>
    <row r="155" spans="1:10" x14ac:dyDescent="0.3">
      <c r="A155" s="287" t="str">
        <f t="shared" si="6"/>
        <v>N</v>
      </c>
      <c r="B155" s="192" t="s">
        <v>60</v>
      </c>
      <c r="C155" s="151">
        <f t="shared" si="7"/>
        <v>0</v>
      </c>
      <c r="D155" s="193"/>
      <c r="E155" s="194"/>
      <c r="F155" s="195"/>
      <c r="G155" s="194"/>
      <c r="H155" s="108"/>
      <c r="I155" s="196">
        <f t="shared" si="8"/>
        <v>0</v>
      </c>
      <c r="J155" s="108"/>
    </row>
    <row r="156" spans="1:10" x14ac:dyDescent="0.3">
      <c r="A156" s="287" t="str">
        <f t="shared" si="6"/>
        <v>N</v>
      </c>
      <c r="B156" s="192" t="s">
        <v>60</v>
      </c>
      <c r="C156" s="151">
        <f t="shared" si="7"/>
        <v>0</v>
      </c>
      <c r="D156" s="193"/>
      <c r="E156" s="194"/>
      <c r="F156" s="195"/>
      <c r="G156" s="194"/>
      <c r="H156" s="108"/>
      <c r="I156" s="196">
        <f t="shared" si="8"/>
        <v>0</v>
      </c>
      <c r="J156" s="108"/>
    </row>
    <row r="157" spans="1:10" x14ac:dyDescent="0.3">
      <c r="A157" s="287" t="str">
        <f t="shared" si="6"/>
        <v>N</v>
      </c>
      <c r="B157" s="192" t="s">
        <v>60</v>
      </c>
      <c r="C157" s="151">
        <f t="shared" si="7"/>
        <v>0</v>
      </c>
      <c r="D157" s="193"/>
      <c r="E157" s="194"/>
      <c r="F157" s="195"/>
      <c r="G157" s="194"/>
      <c r="H157" s="108"/>
      <c r="I157" s="196">
        <f t="shared" si="8"/>
        <v>0</v>
      </c>
      <c r="J157" s="108"/>
    </row>
    <row r="158" spans="1:10" x14ac:dyDescent="0.3">
      <c r="A158" s="287" t="str">
        <f t="shared" si="6"/>
        <v>N</v>
      </c>
      <c r="B158" s="192" t="s">
        <v>60</v>
      </c>
      <c r="C158" s="151">
        <f t="shared" si="7"/>
        <v>0</v>
      </c>
      <c r="D158" s="193"/>
      <c r="E158" s="194"/>
      <c r="F158" s="195"/>
      <c r="G158" s="194"/>
      <c r="H158" s="108"/>
      <c r="I158" s="196">
        <f t="shared" si="8"/>
        <v>0</v>
      </c>
      <c r="J158" s="108"/>
    </row>
    <row r="159" spans="1:10" x14ac:dyDescent="0.3">
      <c r="A159" s="287" t="str">
        <f t="shared" si="6"/>
        <v>N</v>
      </c>
      <c r="B159" s="192" t="s">
        <v>60</v>
      </c>
      <c r="C159" s="151">
        <f t="shared" si="7"/>
        <v>0</v>
      </c>
      <c r="D159" s="193"/>
      <c r="E159" s="194"/>
      <c r="F159" s="195"/>
      <c r="G159" s="194"/>
      <c r="H159" s="108"/>
      <c r="I159" s="196">
        <f t="shared" si="8"/>
        <v>0</v>
      </c>
      <c r="J159" s="108"/>
    </row>
    <row r="160" spans="1:10" x14ac:dyDescent="0.3">
      <c r="A160" s="287" t="str">
        <f t="shared" si="6"/>
        <v>N</v>
      </c>
      <c r="B160" s="192" t="s">
        <v>60</v>
      </c>
      <c r="C160" s="151">
        <f t="shared" si="7"/>
        <v>0</v>
      </c>
      <c r="D160" s="193"/>
      <c r="E160" s="194"/>
      <c r="F160" s="195"/>
      <c r="G160" s="194"/>
      <c r="H160" s="108"/>
      <c r="I160" s="196">
        <f t="shared" si="8"/>
        <v>0</v>
      </c>
      <c r="J160" s="108"/>
    </row>
    <row r="161" spans="1:10" x14ac:dyDescent="0.3">
      <c r="A161" s="287" t="str">
        <f t="shared" si="6"/>
        <v>N</v>
      </c>
      <c r="B161" s="192" t="s">
        <v>60</v>
      </c>
      <c r="C161" s="151">
        <f t="shared" si="7"/>
        <v>0</v>
      </c>
      <c r="D161" s="193"/>
      <c r="E161" s="194"/>
      <c r="F161" s="195"/>
      <c r="G161" s="194"/>
      <c r="H161" s="108"/>
      <c r="I161" s="196">
        <f t="shared" si="8"/>
        <v>0</v>
      </c>
      <c r="J161" s="108"/>
    </row>
    <row r="162" spans="1:10" x14ac:dyDescent="0.3">
      <c r="A162" s="287" t="str">
        <f t="shared" si="6"/>
        <v>N</v>
      </c>
      <c r="B162" s="192" t="s">
        <v>60</v>
      </c>
      <c r="C162" s="151">
        <f t="shared" si="7"/>
        <v>0</v>
      </c>
      <c r="D162" s="193"/>
      <c r="E162" s="194"/>
      <c r="F162" s="195"/>
      <c r="G162" s="194"/>
      <c r="H162" s="108"/>
      <c r="I162" s="196">
        <f t="shared" si="8"/>
        <v>0</v>
      </c>
      <c r="J162" s="108"/>
    </row>
    <row r="163" spans="1:10" x14ac:dyDescent="0.3">
      <c r="A163" s="287" t="str">
        <f t="shared" si="6"/>
        <v>N</v>
      </c>
      <c r="B163" s="192" t="s">
        <v>60</v>
      </c>
      <c r="C163" s="151">
        <f t="shared" si="7"/>
        <v>0</v>
      </c>
      <c r="D163" s="193"/>
      <c r="E163" s="194"/>
      <c r="F163" s="195"/>
      <c r="G163" s="194"/>
      <c r="H163" s="108"/>
      <c r="I163" s="196">
        <f t="shared" si="8"/>
        <v>0</v>
      </c>
      <c r="J163" s="108"/>
    </row>
    <row r="164" spans="1:10" x14ac:dyDescent="0.3">
      <c r="A164" s="287" t="str">
        <f t="shared" si="6"/>
        <v>N</v>
      </c>
      <c r="B164" s="192" t="s">
        <v>60</v>
      </c>
      <c r="C164" s="151">
        <f t="shared" si="7"/>
        <v>0</v>
      </c>
      <c r="D164" s="193"/>
      <c r="E164" s="194"/>
      <c r="F164" s="195"/>
      <c r="G164" s="194"/>
      <c r="H164" s="108"/>
      <c r="I164" s="196">
        <f t="shared" si="8"/>
        <v>0</v>
      </c>
      <c r="J164" s="108"/>
    </row>
    <row r="165" spans="1:10" x14ac:dyDescent="0.3">
      <c r="A165" s="287" t="str">
        <f t="shared" si="6"/>
        <v>N</v>
      </c>
      <c r="B165" s="192" t="s">
        <v>60</v>
      </c>
      <c r="C165" s="151">
        <f t="shared" si="7"/>
        <v>0</v>
      </c>
      <c r="D165" s="193"/>
      <c r="E165" s="194"/>
      <c r="F165" s="195"/>
      <c r="G165" s="194"/>
      <c r="H165" s="108"/>
      <c r="I165" s="196">
        <f t="shared" si="8"/>
        <v>0</v>
      </c>
      <c r="J165" s="108"/>
    </row>
    <row r="166" spans="1:10" x14ac:dyDescent="0.3">
      <c r="A166" s="287" t="str">
        <f t="shared" si="6"/>
        <v>N</v>
      </c>
      <c r="B166" s="192" t="s">
        <v>60</v>
      </c>
      <c r="C166" s="151">
        <f t="shared" si="7"/>
        <v>0</v>
      </c>
      <c r="D166" s="193"/>
      <c r="E166" s="194"/>
      <c r="F166" s="195"/>
      <c r="G166" s="194"/>
      <c r="H166" s="108"/>
      <c r="I166" s="196">
        <f t="shared" si="8"/>
        <v>0</v>
      </c>
      <c r="J166" s="108"/>
    </row>
    <row r="167" spans="1:10" x14ac:dyDescent="0.3">
      <c r="A167" s="287" t="str">
        <f t="shared" si="6"/>
        <v>N</v>
      </c>
      <c r="B167" s="192" t="s">
        <v>60</v>
      </c>
      <c r="C167" s="151">
        <f t="shared" si="7"/>
        <v>0</v>
      </c>
      <c r="D167" s="193"/>
      <c r="E167" s="194"/>
      <c r="F167" s="195"/>
      <c r="G167" s="194"/>
      <c r="H167" s="108"/>
      <c r="I167" s="196">
        <f t="shared" si="8"/>
        <v>0</v>
      </c>
      <c r="J167" s="108"/>
    </row>
    <row r="168" spans="1:10" x14ac:dyDescent="0.3">
      <c r="A168" s="287" t="str">
        <f t="shared" si="6"/>
        <v>N</v>
      </c>
      <c r="B168" s="192" t="s">
        <v>60</v>
      </c>
      <c r="C168" s="151">
        <f t="shared" si="7"/>
        <v>0</v>
      </c>
      <c r="D168" s="193"/>
      <c r="E168" s="194"/>
      <c r="F168" s="195"/>
      <c r="G168" s="194"/>
      <c r="H168" s="108"/>
      <c r="I168" s="196">
        <f t="shared" si="8"/>
        <v>0</v>
      </c>
      <c r="J168" s="108"/>
    </row>
    <row r="169" spans="1:10" x14ac:dyDescent="0.3">
      <c r="A169" s="287" t="str">
        <f t="shared" si="6"/>
        <v>N</v>
      </c>
      <c r="B169" s="192" t="s">
        <v>60</v>
      </c>
      <c r="C169" s="151">
        <f t="shared" si="7"/>
        <v>0</v>
      </c>
      <c r="D169" s="193"/>
      <c r="E169" s="194"/>
      <c r="F169" s="195"/>
      <c r="G169" s="194"/>
      <c r="H169" s="108"/>
      <c r="I169" s="196">
        <f t="shared" si="8"/>
        <v>0</v>
      </c>
      <c r="J169" s="108"/>
    </row>
    <row r="170" spans="1:10" x14ac:dyDescent="0.3">
      <c r="A170" s="287" t="str">
        <f t="shared" si="6"/>
        <v>N</v>
      </c>
      <c r="B170" s="192" t="s">
        <v>60</v>
      </c>
      <c r="C170" s="151">
        <f t="shared" si="7"/>
        <v>0</v>
      </c>
      <c r="D170" s="193"/>
      <c r="E170" s="194"/>
      <c r="F170" s="195"/>
      <c r="G170" s="194"/>
      <c r="H170" s="108"/>
      <c r="I170" s="196">
        <f t="shared" si="8"/>
        <v>0</v>
      </c>
      <c r="J170" s="108"/>
    </row>
    <row r="171" spans="1:10" x14ac:dyDescent="0.3">
      <c r="A171" s="287" t="str">
        <f t="shared" si="6"/>
        <v>N</v>
      </c>
      <c r="B171" s="192" t="s">
        <v>60</v>
      </c>
      <c r="C171" s="151">
        <f t="shared" si="7"/>
        <v>0</v>
      </c>
      <c r="D171" s="193"/>
      <c r="E171" s="194"/>
      <c r="F171" s="195"/>
      <c r="G171" s="194"/>
      <c r="H171" s="108"/>
      <c r="I171" s="196">
        <f t="shared" si="8"/>
        <v>0</v>
      </c>
      <c r="J171" s="108"/>
    </row>
    <row r="172" spans="1:10" x14ac:dyDescent="0.3">
      <c r="A172" s="287" t="str">
        <f t="shared" si="6"/>
        <v>N</v>
      </c>
      <c r="B172" s="192" t="s">
        <v>60</v>
      </c>
      <c r="C172" s="151">
        <f t="shared" si="7"/>
        <v>0</v>
      </c>
      <c r="D172" s="193"/>
      <c r="E172" s="194"/>
      <c r="F172" s="195"/>
      <c r="G172" s="194"/>
      <c r="H172" s="108"/>
      <c r="I172" s="196">
        <f t="shared" si="8"/>
        <v>0</v>
      </c>
      <c r="J172" s="108"/>
    </row>
    <row r="173" spans="1:10" x14ac:dyDescent="0.3">
      <c r="A173" s="287" t="str">
        <f t="shared" si="6"/>
        <v>N</v>
      </c>
      <c r="B173" s="192" t="s">
        <v>60</v>
      </c>
      <c r="C173" s="151">
        <f t="shared" si="7"/>
        <v>0</v>
      </c>
      <c r="D173" s="193"/>
      <c r="E173" s="194"/>
      <c r="F173" s="195"/>
      <c r="G173" s="194"/>
      <c r="H173" s="108"/>
      <c r="I173" s="196">
        <f t="shared" si="8"/>
        <v>0</v>
      </c>
      <c r="J173" s="108"/>
    </row>
    <row r="174" spans="1:10" x14ac:dyDescent="0.3">
      <c r="A174" s="287" t="str">
        <f t="shared" si="6"/>
        <v>N</v>
      </c>
      <c r="B174" s="192" t="s">
        <v>60</v>
      </c>
      <c r="C174" s="151">
        <f t="shared" si="7"/>
        <v>0</v>
      </c>
      <c r="D174" s="193"/>
      <c r="E174" s="194"/>
      <c r="F174" s="195"/>
      <c r="G174" s="194"/>
      <c r="H174" s="108"/>
      <c r="I174" s="196">
        <f t="shared" si="8"/>
        <v>0</v>
      </c>
      <c r="J174" s="108"/>
    </row>
    <row r="175" spans="1:10" x14ac:dyDescent="0.3">
      <c r="A175" s="287" t="str">
        <f t="shared" si="6"/>
        <v>N</v>
      </c>
      <c r="B175" s="192" t="s">
        <v>60</v>
      </c>
      <c r="C175" s="151">
        <f t="shared" si="7"/>
        <v>0</v>
      </c>
      <c r="D175" s="193"/>
      <c r="E175" s="194"/>
      <c r="F175" s="195"/>
      <c r="G175" s="194"/>
      <c r="H175" s="108"/>
      <c r="I175" s="196">
        <f t="shared" si="8"/>
        <v>0</v>
      </c>
      <c r="J175" s="108"/>
    </row>
    <row r="176" spans="1:10" x14ac:dyDescent="0.3">
      <c r="A176" s="287" t="str">
        <f t="shared" si="6"/>
        <v>N</v>
      </c>
      <c r="B176" s="192" t="s">
        <v>60</v>
      </c>
      <c r="C176" s="151">
        <f t="shared" si="7"/>
        <v>0</v>
      </c>
      <c r="D176" s="193"/>
      <c r="E176" s="194"/>
      <c r="F176" s="195"/>
      <c r="G176" s="194"/>
      <c r="H176" s="108"/>
      <c r="I176" s="196">
        <f t="shared" si="8"/>
        <v>0</v>
      </c>
      <c r="J176" s="108"/>
    </row>
    <row r="177" spans="1:10" x14ac:dyDescent="0.3">
      <c r="A177" s="287" t="str">
        <f t="shared" si="6"/>
        <v>N</v>
      </c>
      <c r="B177" s="192" t="s">
        <v>60</v>
      </c>
      <c r="C177" s="151">
        <f t="shared" si="7"/>
        <v>0</v>
      </c>
      <c r="D177" s="193"/>
      <c r="E177" s="194"/>
      <c r="F177" s="195"/>
      <c r="G177" s="194"/>
      <c r="H177" s="108"/>
      <c r="I177" s="196">
        <f t="shared" si="8"/>
        <v>0</v>
      </c>
      <c r="J177" s="108"/>
    </row>
    <row r="178" spans="1:10" x14ac:dyDescent="0.3">
      <c r="A178" s="287" t="str">
        <f t="shared" si="6"/>
        <v>N</v>
      </c>
      <c r="B178" s="192" t="s">
        <v>60</v>
      </c>
      <c r="C178" s="151">
        <f t="shared" si="7"/>
        <v>0</v>
      </c>
      <c r="D178" s="193"/>
      <c r="E178" s="194"/>
      <c r="F178" s="195"/>
      <c r="G178" s="194"/>
      <c r="H178" s="108"/>
      <c r="I178" s="196">
        <f t="shared" si="8"/>
        <v>0</v>
      </c>
      <c r="J178" s="108"/>
    </row>
    <row r="179" spans="1:10" x14ac:dyDescent="0.3">
      <c r="A179" s="287" t="str">
        <f t="shared" si="6"/>
        <v>N</v>
      </c>
      <c r="B179" s="192" t="s">
        <v>60</v>
      </c>
      <c r="C179" s="151">
        <f t="shared" si="7"/>
        <v>0</v>
      </c>
      <c r="D179" s="193"/>
      <c r="E179" s="194"/>
      <c r="F179" s="195"/>
      <c r="G179" s="194"/>
      <c r="H179" s="108"/>
      <c r="I179" s="196">
        <f t="shared" si="8"/>
        <v>0</v>
      </c>
      <c r="J179" s="108"/>
    </row>
    <row r="180" spans="1:10" x14ac:dyDescent="0.3">
      <c r="A180" s="287" t="str">
        <f t="shared" si="6"/>
        <v>N</v>
      </c>
      <c r="B180" s="192" t="s">
        <v>60</v>
      </c>
      <c r="C180" s="151">
        <f t="shared" si="7"/>
        <v>0</v>
      </c>
      <c r="D180" s="193"/>
      <c r="E180" s="194"/>
      <c r="F180" s="195"/>
      <c r="G180" s="194"/>
      <c r="H180" s="108"/>
      <c r="I180" s="196">
        <f t="shared" si="8"/>
        <v>0</v>
      </c>
      <c r="J180" s="108"/>
    </row>
    <row r="181" spans="1:10" x14ac:dyDescent="0.3">
      <c r="A181" s="287" t="str">
        <f t="shared" si="6"/>
        <v>N</v>
      </c>
      <c r="B181" s="192" t="s">
        <v>60</v>
      </c>
      <c r="C181" s="151">
        <f t="shared" si="7"/>
        <v>0</v>
      </c>
      <c r="D181" s="193"/>
      <c r="E181" s="194"/>
      <c r="F181" s="195"/>
      <c r="G181" s="194"/>
      <c r="H181" s="108"/>
      <c r="I181" s="196">
        <f t="shared" si="8"/>
        <v>0</v>
      </c>
      <c r="J181" s="108"/>
    </row>
    <row r="182" spans="1:10" x14ac:dyDescent="0.3">
      <c r="A182" s="287" t="str">
        <f t="shared" si="6"/>
        <v>N</v>
      </c>
      <c r="B182" s="192" t="s">
        <v>60</v>
      </c>
      <c r="C182" s="151">
        <f t="shared" si="7"/>
        <v>0</v>
      </c>
      <c r="D182" s="193"/>
      <c r="E182" s="194"/>
      <c r="F182" s="195"/>
      <c r="G182" s="194"/>
      <c r="H182" s="108"/>
      <c r="I182" s="196">
        <f t="shared" si="8"/>
        <v>0</v>
      </c>
      <c r="J182" s="108"/>
    </row>
    <row r="183" spans="1:10" x14ac:dyDescent="0.3">
      <c r="A183" s="287" t="str">
        <f t="shared" si="6"/>
        <v>N</v>
      </c>
      <c r="B183" s="192" t="s">
        <v>60</v>
      </c>
      <c r="C183" s="151">
        <f t="shared" si="7"/>
        <v>0</v>
      </c>
      <c r="D183" s="193"/>
      <c r="E183" s="194"/>
      <c r="F183" s="195"/>
      <c r="G183" s="194"/>
      <c r="H183" s="108"/>
      <c r="I183" s="196">
        <f t="shared" si="8"/>
        <v>0</v>
      </c>
      <c r="J183" s="108"/>
    </row>
    <row r="184" spans="1:10" x14ac:dyDescent="0.3">
      <c r="A184" s="287" t="str">
        <f t="shared" si="6"/>
        <v>N</v>
      </c>
      <c r="B184" s="192" t="s">
        <v>60</v>
      </c>
      <c r="C184" s="151">
        <f t="shared" si="7"/>
        <v>0</v>
      </c>
      <c r="D184" s="193"/>
      <c r="E184" s="194"/>
      <c r="F184" s="195"/>
      <c r="G184" s="194"/>
      <c r="H184" s="108"/>
      <c r="I184" s="196">
        <f t="shared" si="8"/>
        <v>0</v>
      </c>
      <c r="J184" s="108"/>
    </row>
    <row r="185" spans="1:10" x14ac:dyDescent="0.3">
      <c r="A185" s="287" t="str">
        <f t="shared" si="6"/>
        <v>N</v>
      </c>
      <c r="B185" s="192" t="s">
        <v>60</v>
      </c>
      <c r="C185" s="151">
        <f t="shared" si="7"/>
        <v>0</v>
      </c>
      <c r="D185" s="193"/>
      <c r="E185" s="194"/>
      <c r="F185" s="195"/>
      <c r="G185" s="194"/>
      <c r="H185" s="108"/>
      <c r="I185" s="196">
        <f t="shared" si="8"/>
        <v>0</v>
      </c>
      <c r="J185" s="108"/>
    </row>
    <row r="186" spans="1:10" x14ac:dyDescent="0.3">
      <c r="A186" s="287" t="str">
        <f t="shared" si="6"/>
        <v>N</v>
      </c>
      <c r="B186" s="192" t="s">
        <v>60</v>
      </c>
      <c r="C186" s="151">
        <f t="shared" si="7"/>
        <v>0</v>
      </c>
      <c r="D186" s="193"/>
      <c r="E186" s="194"/>
      <c r="F186" s="195"/>
      <c r="G186" s="194"/>
      <c r="H186" s="108"/>
      <c r="I186" s="196">
        <f t="shared" si="8"/>
        <v>0</v>
      </c>
      <c r="J186" s="108"/>
    </row>
    <row r="187" spans="1:10" x14ac:dyDescent="0.3">
      <c r="A187" s="287" t="str">
        <f t="shared" si="6"/>
        <v>N</v>
      </c>
      <c r="B187" s="192" t="s">
        <v>60</v>
      </c>
      <c r="C187" s="151">
        <f t="shared" si="7"/>
        <v>0</v>
      </c>
      <c r="D187" s="193"/>
      <c r="E187" s="194"/>
      <c r="F187" s="195"/>
      <c r="G187" s="194"/>
      <c r="H187" s="108"/>
      <c r="I187" s="196">
        <f t="shared" si="8"/>
        <v>0</v>
      </c>
      <c r="J187" s="108"/>
    </row>
    <row r="188" spans="1:10" x14ac:dyDescent="0.3">
      <c r="A188" s="287" t="str">
        <f t="shared" si="6"/>
        <v>N</v>
      </c>
      <c r="B188" s="192" t="s">
        <v>60</v>
      </c>
      <c r="C188" s="151">
        <f t="shared" si="7"/>
        <v>0</v>
      </c>
      <c r="D188" s="193"/>
      <c r="E188" s="194"/>
      <c r="F188" s="195"/>
      <c r="G188" s="194"/>
      <c r="H188" s="108"/>
      <c r="I188" s="196">
        <f t="shared" si="8"/>
        <v>0</v>
      </c>
      <c r="J188" s="108"/>
    </row>
    <row r="189" spans="1:10" x14ac:dyDescent="0.3">
      <c r="A189" s="287" t="str">
        <f t="shared" si="6"/>
        <v>N</v>
      </c>
      <c r="B189" s="192" t="s">
        <v>60</v>
      </c>
      <c r="C189" s="151">
        <f t="shared" si="7"/>
        <v>0</v>
      </c>
      <c r="D189" s="193"/>
      <c r="E189" s="194"/>
      <c r="F189" s="195"/>
      <c r="G189" s="194"/>
      <c r="H189" s="108"/>
      <c r="I189" s="196">
        <f t="shared" si="8"/>
        <v>0</v>
      </c>
      <c r="J189" s="108"/>
    </row>
    <row r="190" spans="1:10" x14ac:dyDescent="0.3">
      <c r="A190" s="287" t="str">
        <f t="shared" si="6"/>
        <v>N</v>
      </c>
      <c r="B190" s="192" t="s">
        <v>60</v>
      </c>
      <c r="C190" s="151">
        <f t="shared" si="7"/>
        <v>0</v>
      </c>
      <c r="D190" s="193"/>
      <c r="E190" s="194"/>
      <c r="F190" s="195"/>
      <c r="G190" s="194"/>
      <c r="H190" s="108"/>
      <c r="I190" s="196">
        <f t="shared" si="8"/>
        <v>0</v>
      </c>
      <c r="J190" s="108"/>
    </row>
    <row r="191" spans="1:10" x14ac:dyDescent="0.3">
      <c r="A191" s="287" t="str">
        <f t="shared" si="6"/>
        <v>N</v>
      </c>
      <c r="B191" s="192" t="s">
        <v>60</v>
      </c>
      <c r="C191" s="151">
        <f t="shared" si="7"/>
        <v>0</v>
      </c>
      <c r="D191" s="193"/>
      <c r="E191" s="194"/>
      <c r="F191" s="195"/>
      <c r="G191" s="194"/>
      <c r="H191" s="108"/>
      <c r="I191" s="196">
        <f t="shared" si="8"/>
        <v>0</v>
      </c>
      <c r="J191" s="108"/>
    </row>
    <row r="192" spans="1:10" x14ac:dyDescent="0.3">
      <c r="A192" s="287" t="str">
        <f t="shared" si="6"/>
        <v>N</v>
      </c>
      <c r="B192" s="192" t="s">
        <v>60</v>
      </c>
      <c r="C192" s="151">
        <f t="shared" si="7"/>
        <v>0</v>
      </c>
      <c r="D192" s="193"/>
      <c r="E192" s="194"/>
      <c r="F192" s="195"/>
      <c r="G192" s="194"/>
      <c r="H192" s="108"/>
      <c r="I192" s="196">
        <f t="shared" si="8"/>
        <v>0</v>
      </c>
      <c r="J192" s="108"/>
    </row>
    <row r="193" spans="1:10" x14ac:dyDescent="0.3">
      <c r="A193" s="287" t="str">
        <f t="shared" si="6"/>
        <v>N</v>
      </c>
      <c r="B193" s="192" t="s">
        <v>60</v>
      </c>
      <c r="C193" s="151">
        <f t="shared" si="7"/>
        <v>0</v>
      </c>
      <c r="D193" s="193"/>
      <c r="E193" s="194"/>
      <c r="F193" s="195"/>
      <c r="G193" s="194"/>
      <c r="H193" s="108"/>
      <c r="I193" s="196">
        <f t="shared" si="8"/>
        <v>0</v>
      </c>
      <c r="J193" s="108"/>
    </row>
    <row r="194" spans="1:10" x14ac:dyDescent="0.3">
      <c r="A194" s="287" t="str">
        <f t="shared" si="6"/>
        <v>N</v>
      </c>
      <c r="B194" s="192" t="s">
        <v>60</v>
      </c>
      <c r="C194" s="151">
        <f t="shared" si="7"/>
        <v>0</v>
      </c>
      <c r="D194" s="193"/>
      <c r="E194" s="194"/>
      <c r="F194" s="195"/>
      <c r="G194" s="194"/>
      <c r="H194" s="108"/>
      <c r="I194" s="196">
        <f t="shared" si="8"/>
        <v>0</v>
      </c>
      <c r="J194" s="108"/>
    </row>
    <row r="195" spans="1:10" x14ac:dyDescent="0.3">
      <c r="A195" s="287" t="str">
        <f t="shared" si="6"/>
        <v>N</v>
      </c>
      <c r="B195" s="192" t="s">
        <v>60</v>
      </c>
      <c r="C195" s="151">
        <f t="shared" si="7"/>
        <v>0</v>
      </c>
      <c r="D195" s="193"/>
      <c r="E195" s="194"/>
      <c r="F195" s="195"/>
      <c r="G195" s="194"/>
      <c r="H195" s="108"/>
      <c r="I195" s="196">
        <f t="shared" si="8"/>
        <v>0</v>
      </c>
      <c r="J195" s="108"/>
    </row>
    <row r="196" spans="1:10" x14ac:dyDescent="0.3">
      <c r="A196" s="287" t="str">
        <f t="shared" si="6"/>
        <v>N</v>
      </c>
      <c r="B196" s="192" t="s">
        <v>60</v>
      </c>
      <c r="C196" s="151">
        <f t="shared" si="7"/>
        <v>0</v>
      </c>
      <c r="D196" s="193"/>
      <c r="E196" s="194"/>
      <c r="F196" s="195"/>
      <c r="G196" s="194"/>
      <c r="H196" s="108"/>
      <c r="I196" s="196">
        <f t="shared" si="8"/>
        <v>0</v>
      </c>
      <c r="J196" s="108"/>
    </row>
    <row r="197" spans="1:10" x14ac:dyDescent="0.3">
      <c r="A197" s="287" t="str">
        <f t="shared" si="6"/>
        <v>N</v>
      </c>
      <c r="B197" s="192" t="s">
        <v>60</v>
      </c>
      <c r="C197" s="151">
        <f t="shared" si="7"/>
        <v>0</v>
      </c>
      <c r="D197" s="193"/>
      <c r="E197" s="194"/>
      <c r="F197" s="195"/>
      <c r="G197" s="194"/>
      <c r="H197" s="108"/>
      <c r="I197" s="196">
        <f t="shared" si="8"/>
        <v>0</v>
      </c>
      <c r="J197" s="108"/>
    </row>
    <row r="198" spans="1:10" x14ac:dyDescent="0.3">
      <c r="A198" s="287" t="str">
        <f t="shared" si="6"/>
        <v>N</v>
      </c>
      <c r="B198" s="192" t="s">
        <v>60</v>
      </c>
      <c r="C198" s="151">
        <f t="shared" si="7"/>
        <v>0</v>
      </c>
      <c r="D198" s="193"/>
      <c r="E198" s="194"/>
      <c r="F198" s="195"/>
      <c r="G198" s="194"/>
      <c r="H198" s="108"/>
      <c r="I198" s="196">
        <f t="shared" si="8"/>
        <v>0</v>
      </c>
      <c r="J198" s="108"/>
    </row>
    <row r="199" spans="1:10" x14ac:dyDescent="0.3">
      <c r="A199" s="287" t="str">
        <f t="shared" ref="A199:A262" si="9">IF(H199&gt;0,"A","N")</f>
        <v>N</v>
      </c>
      <c r="B199" s="192" t="s">
        <v>60</v>
      </c>
      <c r="C199" s="151">
        <f t="shared" ref="C199:C262" si="10">LOOKUP(B199,podpolozky2,nazvypodpoloziek2)</f>
        <v>0</v>
      </c>
      <c r="D199" s="193"/>
      <c r="E199" s="194"/>
      <c r="F199" s="195"/>
      <c r="G199" s="194"/>
      <c r="H199" s="108"/>
      <c r="I199" s="196">
        <f t="shared" ref="I199:I262" si="11">H199-J199</f>
        <v>0</v>
      </c>
      <c r="J199" s="108"/>
    </row>
    <row r="200" spans="1:10" x14ac:dyDescent="0.3">
      <c r="A200" s="287" t="str">
        <f t="shared" si="9"/>
        <v>N</v>
      </c>
      <c r="B200" s="192" t="s">
        <v>60</v>
      </c>
      <c r="C200" s="151">
        <f t="shared" si="10"/>
        <v>0</v>
      </c>
      <c r="D200" s="193"/>
      <c r="E200" s="194"/>
      <c r="F200" s="195"/>
      <c r="G200" s="194"/>
      <c r="H200" s="108"/>
      <c r="I200" s="196">
        <f t="shared" si="11"/>
        <v>0</v>
      </c>
      <c r="J200" s="108"/>
    </row>
    <row r="201" spans="1:10" x14ac:dyDescent="0.3">
      <c r="A201" s="287" t="str">
        <f t="shared" si="9"/>
        <v>N</v>
      </c>
      <c r="B201" s="192" t="s">
        <v>60</v>
      </c>
      <c r="C201" s="151">
        <f t="shared" si="10"/>
        <v>0</v>
      </c>
      <c r="D201" s="193"/>
      <c r="E201" s="194"/>
      <c r="F201" s="195"/>
      <c r="G201" s="194"/>
      <c r="H201" s="108"/>
      <c r="I201" s="196">
        <f t="shared" si="11"/>
        <v>0</v>
      </c>
      <c r="J201" s="108"/>
    </row>
    <row r="202" spans="1:10" x14ac:dyDescent="0.3">
      <c r="A202" s="287" t="str">
        <f t="shared" si="9"/>
        <v>N</v>
      </c>
      <c r="B202" s="192" t="s">
        <v>60</v>
      </c>
      <c r="C202" s="151">
        <f t="shared" si="10"/>
        <v>0</v>
      </c>
      <c r="D202" s="193"/>
      <c r="E202" s="194"/>
      <c r="F202" s="195"/>
      <c r="G202" s="194"/>
      <c r="H202" s="108"/>
      <c r="I202" s="196">
        <f t="shared" si="11"/>
        <v>0</v>
      </c>
      <c r="J202" s="108"/>
    </row>
    <row r="203" spans="1:10" x14ac:dyDescent="0.3">
      <c r="A203" s="287" t="str">
        <f t="shared" si="9"/>
        <v>N</v>
      </c>
      <c r="B203" s="192" t="s">
        <v>60</v>
      </c>
      <c r="C203" s="151">
        <f t="shared" si="10"/>
        <v>0</v>
      </c>
      <c r="D203" s="193"/>
      <c r="E203" s="194"/>
      <c r="F203" s="195"/>
      <c r="G203" s="194"/>
      <c r="H203" s="108"/>
      <c r="I203" s="196">
        <f t="shared" si="11"/>
        <v>0</v>
      </c>
      <c r="J203" s="108"/>
    </row>
    <row r="204" spans="1:10" x14ac:dyDescent="0.3">
      <c r="A204" s="287" t="str">
        <f t="shared" si="9"/>
        <v>N</v>
      </c>
      <c r="B204" s="192" t="s">
        <v>60</v>
      </c>
      <c r="C204" s="151">
        <f t="shared" si="10"/>
        <v>0</v>
      </c>
      <c r="D204" s="193"/>
      <c r="E204" s="194"/>
      <c r="F204" s="195"/>
      <c r="G204" s="194"/>
      <c r="H204" s="108"/>
      <c r="I204" s="196">
        <f t="shared" si="11"/>
        <v>0</v>
      </c>
      <c r="J204" s="108"/>
    </row>
    <row r="205" spans="1:10" x14ac:dyDescent="0.3">
      <c r="A205" s="287" t="str">
        <f t="shared" si="9"/>
        <v>N</v>
      </c>
      <c r="B205" s="192" t="s">
        <v>60</v>
      </c>
      <c r="C205" s="151">
        <f t="shared" si="10"/>
        <v>0</v>
      </c>
      <c r="D205" s="193"/>
      <c r="E205" s="194"/>
      <c r="F205" s="195"/>
      <c r="G205" s="194"/>
      <c r="H205" s="108"/>
      <c r="I205" s="196">
        <f t="shared" si="11"/>
        <v>0</v>
      </c>
      <c r="J205" s="108"/>
    </row>
    <row r="206" spans="1:10" x14ac:dyDescent="0.3">
      <c r="A206" s="287" t="str">
        <f t="shared" si="9"/>
        <v>N</v>
      </c>
      <c r="B206" s="192" t="s">
        <v>60</v>
      </c>
      <c r="C206" s="151">
        <f t="shared" si="10"/>
        <v>0</v>
      </c>
      <c r="D206" s="193"/>
      <c r="E206" s="194"/>
      <c r="F206" s="195"/>
      <c r="G206" s="194"/>
      <c r="H206" s="108"/>
      <c r="I206" s="196">
        <f t="shared" si="11"/>
        <v>0</v>
      </c>
      <c r="J206" s="108"/>
    </row>
    <row r="207" spans="1:10" x14ac:dyDescent="0.3">
      <c r="A207" s="287" t="str">
        <f t="shared" si="9"/>
        <v>N</v>
      </c>
      <c r="B207" s="192" t="s">
        <v>60</v>
      </c>
      <c r="C207" s="151">
        <f t="shared" si="10"/>
        <v>0</v>
      </c>
      <c r="D207" s="193"/>
      <c r="E207" s="194"/>
      <c r="F207" s="195"/>
      <c r="G207" s="194"/>
      <c r="H207" s="108"/>
      <c r="I207" s="196">
        <f t="shared" si="11"/>
        <v>0</v>
      </c>
      <c r="J207" s="108"/>
    </row>
    <row r="208" spans="1:10" x14ac:dyDescent="0.3">
      <c r="A208" s="287" t="str">
        <f t="shared" si="9"/>
        <v>N</v>
      </c>
      <c r="B208" s="192" t="s">
        <v>60</v>
      </c>
      <c r="C208" s="151">
        <f t="shared" si="10"/>
        <v>0</v>
      </c>
      <c r="D208" s="193"/>
      <c r="E208" s="194"/>
      <c r="F208" s="195"/>
      <c r="G208" s="194"/>
      <c r="H208" s="108"/>
      <c r="I208" s="196">
        <f t="shared" si="11"/>
        <v>0</v>
      </c>
      <c r="J208" s="108"/>
    </row>
    <row r="209" spans="1:10" x14ac:dyDescent="0.3">
      <c r="A209" s="287" t="str">
        <f t="shared" si="9"/>
        <v>N</v>
      </c>
      <c r="B209" s="192" t="s">
        <v>60</v>
      </c>
      <c r="C209" s="151">
        <f t="shared" si="10"/>
        <v>0</v>
      </c>
      <c r="D209" s="193"/>
      <c r="E209" s="194"/>
      <c r="F209" s="195"/>
      <c r="G209" s="194"/>
      <c r="H209" s="108"/>
      <c r="I209" s="196">
        <f t="shared" si="11"/>
        <v>0</v>
      </c>
      <c r="J209" s="108"/>
    </row>
    <row r="210" spans="1:10" x14ac:dyDescent="0.3">
      <c r="A210" s="287" t="str">
        <f t="shared" si="9"/>
        <v>N</v>
      </c>
      <c r="B210" s="192" t="s">
        <v>60</v>
      </c>
      <c r="C210" s="151">
        <f t="shared" si="10"/>
        <v>0</v>
      </c>
      <c r="D210" s="193"/>
      <c r="E210" s="194"/>
      <c r="F210" s="195"/>
      <c r="G210" s="194"/>
      <c r="H210" s="108"/>
      <c r="I210" s="196">
        <f t="shared" si="11"/>
        <v>0</v>
      </c>
      <c r="J210" s="108"/>
    </row>
    <row r="211" spans="1:10" x14ac:dyDescent="0.3">
      <c r="A211" s="287" t="str">
        <f t="shared" si="9"/>
        <v>N</v>
      </c>
      <c r="B211" s="192" t="s">
        <v>60</v>
      </c>
      <c r="C211" s="151">
        <f t="shared" si="10"/>
        <v>0</v>
      </c>
      <c r="D211" s="193"/>
      <c r="E211" s="194"/>
      <c r="F211" s="195"/>
      <c r="G211" s="194"/>
      <c r="H211" s="108"/>
      <c r="I211" s="196">
        <f t="shared" si="11"/>
        <v>0</v>
      </c>
      <c r="J211" s="108"/>
    </row>
    <row r="212" spans="1:10" x14ac:dyDescent="0.3">
      <c r="A212" s="287" t="str">
        <f t="shared" si="9"/>
        <v>N</v>
      </c>
      <c r="B212" s="192" t="s">
        <v>60</v>
      </c>
      <c r="C212" s="151">
        <f t="shared" si="10"/>
        <v>0</v>
      </c>
      <c r="D212" s="193"/>
      <c r="E212" s="194"/>
      <c r="F212" s="195"/>
      <c r="G212" s="194"/>
      <c r="H212" s="108"/>
      <c r="I212" s="196">
        <f t="shared" si="11"/>
        <v>0</v>
      </c>
      <c r="J212" s="108"/>
    </row>
    <row r="213" spans="1:10" x14ac:dyDescent="0.3">
      <c r="A213" s="287" t="str">
        <f t="shared" si="9"/>
        <v>N</v>
      </c>
      <c r="B213" s="192" t="s">
        <v>60</v>
      </c>
      <c r="C213" s="151">
        <f t="shared" si="10"/>
        <v>0</v>
      </c>
      <c r="D213" s="193"/>
      <c r="E213" s="194"/>
      <c r="F213" s="195"/>
      <c r="G213" s="194"/>
      <c r="H213" s="108"/>
      <c r="I213" s="196">
        <f t="shared" si="11"/>
        <v>0</v>
      </c>
      <c r="J213" s="108"/>
    </row>
    <row r="214" spans="1:10" x14ac:dyDescent="0.3">
      <c r="A214" s="287" t="str">
        <f t="shared" si="9"/>
        <v>N</v>
      </c>
      <c r="B214" s="192" t="s">
        <v>60</v>
      </c>
      <c r="C214" s="151">
        <f t="shared" si="10"/>
        <v>0</v>
      </c>
      <c r="D214" s="193"/>
      <c r="E214" s="194"/>
      <c r="F214" s="195"/>
      <c r="G214" s="194"/>
      <c r="H214" s="108"/>
      <c r="I214" s="196">
        <f t="shared" si="11"/>
        <v>0</v>
      </c>
      <c r="J214" s="108"/>
    </row>
    <row r="215" spans="1:10" x14ac:dyDescent="0.3">
      <c r="A215" s="287" t="str">
        <f t="shared" si="9"/>
        <v>N</v>
      </c>
      <c r="B215" s="192" t="s">
        <v>60</v>
      </c>
      <c r="C215" s="151">
        <f t="shared" si="10"/>
        <v>0</v>
      </c>
      <c r="D215" s="193"/>
      <c r="E215" s="194"/>
      <c r="F215" s="195"/>
      <c r="G215" s="194"/>
      <c r="H215" s="108"/>
      <c r="I215" s="196">
        <f t="shared" si="11"/>
        <v>0</v>
      </c>
      <c r="J215" s="108"/>
    </row>
    <row r="216" spans="1:10" x14ac:dyDescent="0.3">
      <c r="A216" s="287" t="str">
        <f t="shared" si="9"/>
        <v>N</v>
      </c>
      <c r="B216" s="192" t="s">
        <v>60</v>
      </c>
      <c r="C216" s="151">
        <f t="shared" si="10"/>
        <v>0</v>
      </c>
      <c r="D216" s="193"/>
      <c r="E216" s="194"/>
      <c r="F216" s="195"/>
      <c r="G216" s="194"/>
      <c r="H216" s="108"/>
      <c r="I216" s="196">
        <f t="shared" si="11"/>
        <v>0</v>
      </c>
      <c r="J216" s="108"/>
    </row>
    <row r="217" spans="1:10" x14ac:dyDescent="0.3">
      <c r="A217" s="287" t="str">
        <f t="shared" si="9"/>
        <v>N</v>
      </c>
      <c r="B217" s="192" t="s">
        <v>60</v>
      </c>
      <c r="C217" s="151">
        <f t="shared" si="10"/>
        <v>0</v>
      </c>
      <c r="D217" s="193"/>
      <c r="E217" s="194"/>
      <c r="F217" s="195"/>
      <c r="G217" s="194"/>
      <c r="H217" s="108"/>
      <c r="I217" s="196">
        <f t="shared" si="11"/>
        <v>0</v>
      </c>
      <c r="J217" s="108"/>
    </row>
    <row r="218" spans="1:10" x14ac:dyDescent="0.3">
      <c r="A218" s="287" t="str">
        <f t="shared" si="9"/>
        <v>N</v>
      </c>
      <c r="B218" s="192" t="s">
        <v>60</v>
      </c>
      <c r="C218" s="151">
        <f t="shared" si="10"/>
        <v>0</v>
      </c>
      <c r="D218" s="193"/>
      <c r="E218" s="194"/>
      <c r="F218" s="195"/>
      <c r="G218" s="194"/>
      <c r="H218" s="108"/>
      <c r="I218" s="196">
        <f t="shared" si="11"/>
        <v>0</v>
      </c>
      <c r="J218" s="108"/>
    </row>
    <row r="219" spans="1:10" x14ac:dyDescent="0.3">
      <c r="A219" s="287" t="str">
        <f t="shared" si="9"/>
        <v>N</v>
      </c>
      <c r="B219" s="192" t="s">
        <v>60</v>
      </c>
      <c r="C219" s="151">
        <f t="shared" si="10"/>
        <v>0</v>
      </c>
      <c r="D219" s="193"/>
      <c r="E219" s="194"/>
      <c r="F219" s="195"/>
      <c r="G219" s="194"/>
      <c r="H219" s="108"/>
      <c r="I219" s="196">
        <f t="shared" si="11"/>
        <v>0</v>
      </c>
      <c r="J219" s="108"/>
    </row>
    <row r="220" spans="1:10" x14ac:dyDescent="0.3">
      <c r="A220" s="287" t="str">
        <f t="shared" si="9"/>
        <v>N</v>
      </c>
      <c r="B220" s="192" t="s">
        <v>60</v>
      </c>
      <c r="C220" s="151">
        <f t="shared" si="10"/>
        <v>0</v>
      </c>
      <c r="D220" s="193"/>
      <c r="E220" s="194"/>
      <c r="F220" s="195"/>
      <c r="G220" s="194"/>
      <c r="H220" s="108"/>
      <c r="I220" s="196">
        <f t="shared" si="11"/>
        <v>0</v>
      </c>
      <c r="J220" s="108"/>
    </row>
    <row r="221" spans="1:10" x14ac:dyDescent="0.3">
      <c r="A221" s="287" t="str">
        <f t="shared" si="9"/>
        <v>N</v>
      </c>
      <c r="B221" s="192" t="s">
        <v>60</v>
      </c>
      <c r="C221" s="151">
        <f t="shared" si="10"/>
        <v>0</v>
      </c>
      <c r="D221" s="193"/>
      <c r="E221" s="194"/>
      <c r="F221" s="195"/>
      <c r="G221" s="194"/>
      <c r="H221" s="108"/>
      <c r="I221" s="196">
        <f t="shared" si="11"/>
        <v>0</v>
      </c>
      <c r="J221" s="108"/>
    </row>
    <row r="222" spans="1:10" x14ac:dyDescent="0.3">
      <c r="A222" s="287" t="str">
        <f t="shared" si="9"/>
        <v>N</v>
      </c>
      <c r="B222" s="192" t="s">
        <v>60</v>
      </c>
      <c r="C222" s="151">
        <f t="shared" si="10"/>
        <v>0</v>
      </c>
      <c r="D222" s="193"/>
      <c r="E222" s="194"/>
      <c r="F222" s="195"/>
      <c r="G222" s="194"/>
      <c r="H222" s="108"/>
      <c r="I222" s="196">
        <f t="shared" si="11"/>
        <v>0</v>
      </c>
      <c r="J222" s="108"/>
    </row>
    <row r="223" spans="1:10" x14ac:dyDescent="0.3">
      <c r="A223" s="287" t="str">
        <f t="shared" si="9"/>
        <v>N</v>
      </c>
      <c r="B223" s="192" t="s">
        <v>60</v>
      </c>
      <c r="C223" s="151">
        <f t="shared" si="10"/>
        <v>0</v>
      </c>
      <c r="D223" s="193"/>
      <c r="E223" s="194"/>
      <c r="F223" s="195"/>
      <c r="G223" s="194"/>
      <c r="H223" s="108"/>
      <c r="I223" s="196">
        <f t="shared" si="11"/>
        <v>0</v>
      </c>
      <c r="J223" s="108"/>
    </row>
    <row r="224" spans="1:10" x14ac:dyDescent="0.3">
      <c r="A224" s="287" t="str">
        <f t="shared" si="9"/>
        <v>N</v>
      </c>
      <c r="B224" s="192" t="s">
        <v>60</v>
      </c>
      <c r="C224" s="151">
        <f t="shared" si="10"/>
        <v>0</v>
      </c>
      <c r="D224" s="193"/>
      <c r="E224" s="194"/>
      <c r="F224" s="195"/>
      <c r="G224" s="194"/>
      <c r="H224" s="108"/>
      <c r="I224" s="196">
        <f t="shared" si="11"/>
        <v>0</v>
      </c>
      <c r="J224" s="108"/>
    </row>
    <row r="225" spans="1:10" x14ac:dyDescent="0.3">
      <c r="A225" s="287" t="str">
        <f t="shared" si="9"/>
        <v>N</v>
      </c>
      <c r="B225" s="192" t="s">
        <v>60</v>
      </c>
      <c r="C225" s="151">
        <f t="shared" si="10"/>
        <v>0</v>
      </c>
      <c r="D225" s="193"/>
      <c r="E225" s="194"/>
      <c r="F225" s="195"/>
      <c r="G225" s="194"/>
      <c r="H225" s="108"/>
      <c r="I225" s="196">
        <f t="shared" si="11"/>
        <v>0</v>
      </c>
      <c r="J225" s="108"/>
    </row>
    <row r="226" spans="1:10" x14ac:dyDescent="0.3">
      <c r="A226" s="287" t="str">
        <f t="shared" si="9"/>
        <v>N</v>
      </c>
      <c r="B226" s="192" t="s">
        <v>60</v>
      </c>
      <c r="C226" s="151">
        <f t="shared" si="10"/>
        <v>0</v>
      </c>
      <c r="D226" s="193"/>
      <c r="E226" s="194"/>
      <c r="F226" s="195"/>
      <c r="G226" s="194"/>
      <c r="H226" s="108"/>
      <c r="I226" s="196">
        <f t="shared" si="11"/>
        <v>0</v>
      </c>
      <c r="J226" s="108"/>
    </row>
    <row r="227" spans="1:10" x14ac:dyDescent="0.3">
      <c r="A227" s="287" t="str">
        <f t="shared" si="9"/>
        <v>N</v>
      </c>
      <c r="B227" s="192" t="s">
        <v>60</v>
      </c>
      <c r="C227" s="151">
        <f t="shared" si="10"/>
        <v>0</v>
      </c>
      <c r="D227" s="193"/>
      <c r="E227" s="194"/>
      <c r="F227" s="195"/>
      <c r="G227" s="194"/>
      <c r="H227" s="108"/>
      <c r="I227" s="196">
        <f t="shared" si="11"/>
        <v>0</v>
      </c>
      <c r="J227" s="108"/>
    </row>
    <row r="228" spans="1:10" x14ac:dyDescent="0.3">
      <c r="A228" s="287" t="str">
        <f t="shared" si="9"/>
        <v>N</v>
      </c>
      <c r="B228" s="192" t="s">
        <v>60</v>
      </c>
      <c r="C228" s="151">
        <f t="shared" si="10"/>
        <v>0</v>
      </c>
      <c r="D228" s="193"/>
      <c r="E228" s="194"/>
      <c r="F228" s="195"/>
      <c r="G228" s="194"/>
      <c r="H228" s="108"/>
      <c r="I228" s="196">
        <f t="shared" si="11"/>
        <v>0</v>
      </c>
      <c r="J228" s="108"/>
    </row>
    <row r="229" spans="1:10" x14ac:dyDescent="0.3">
      <c r="A229" s="287" t="str">
        <f t="shared" si="9"/>
        <v>N</v>
      </c>
      <c r="B229" s="192" t="s">
        <v>60</v>
      </c>
      <c r="C229" s="151">
        <f t="shared" si="10"/>
        <v>0</v>
      </c>
      <c r="D229" s="193"/>
      <c r="E229" s="194"/>
      <c r="F229" s="195"/>
      <c r="G229" s="194"/>
      <c r="H229" s="108"/>
      <c r="I229" s="196">
        <f t="shared" si="11"/>
        <v>0</v>
      </c>
      <c r="J229" s="108"/>
    </row>
    <row r="230" spans="1:10" x14ac:dyDescent="0.3">
      <c r="A230" s="287" t="str">
        <f t="shared" si="9"/>
        <v>N</v>
      </c>
      <c r="B230" s="192" t="s">
        <v>60</v>
      </c>
      <c r="C230" s="151">
        <f t="shared" si="10"/>
        <v>0</v>
      </c>
      <c r="D230" s="193"/>
      <c r="E230" s="194"/>
      <c r="F230" s="195"/>
      <c r="G230" s="194"/>
      <c r="H230" s="108"/>
      <c r="I230" s="196">
        <f t="shared" si="11"/>
        <v>0</v>
      </c>
      <c r="J230" s="108"/>
    </row>
    <row r="231" spans="1:10" x14ac:dyDescent="0.3">
      <c r="A231" s="287" t="str">
        <f t="shared" si="9"/>
        <v>N</v>
      </c>
      <c r="B231" s="192" t="s">
        <v>60</v>
      </c>
      <c r="C231" s="151">
        <f t="shared" si="10"/>
        <v>0</v>
      </c>
      <c r="D231" s="193"/>
      <c r="E231" s="194"/>
      <c r="F231" s="195"/>
      <c r="G231" s="194"/>
      <c r="H231" s="108"/>
      <c r="I231" s="196">
        <f t="shared" si="11"/>
        <v>0</v>
      </c>
      <c r="J231" s="108"/>
    </row>
    <row r="232" spans="1:10" x14ac:dyDescent="0.3">
      <c r="A232" s="287" t="str">
        <f t="shared" si="9"/>
        <v>N</v>
      </c>
      <c r="B232" s="192" t="s">
        <v>60</v>
      </c>
      <c r="C232" s="151">
        <f t="shared" si="10"/>
        <v>0</v>
      </c>
      <c r="D232" s="193"/>
      <c r="E232" s="194"/>
      <c r="F232" s="195"/>
      <c r="G232" s="194"/>
      <c r="H232" s="108"/>
      <c r="I232" s="196">
        <f t="shared" si="11"/>
        <v>0</v>
      </c>
      <c r="J232" s="108"/>
    </row>
    <row r="233" spans="1:10" x14ac:dyDescent="0.3">
      <c r="A233" s="287" t="str">
        <f t="shared" si="9"/>
        <v>N</v>
      </c>
      <c r="B233" s="192" t="s">
        <v>60</v>
      </c>
      <c r="C233" s="151">
        <f t="shared" si="10"/>
        <v>0</v>
      </c>
      <c r="D233" s="193"/>
      <c r="E233" s="194"/>
      <c r="F233" s="195"/>
      <c r="G233" s="194"/>
      <c r="H233" s="108"/>
      <c r="I233" s="196">
        <f t="shared" si="11"/>
        <v>0</v>
      </c>
      <c r="J233" s="108"/>
    </row>
    <row r="234" spans="1:10" x14ac:dyDescent="0.3">
      <c r="A234" s="287" t="str">
        <f t="shared" si="9"/>
        <v>N</v>
      </c>
      <c r="B234" s="192" t="s">
        <v>60</v>
      </c>
      <c r="C234" s="151">
        <f t="shared" si="10"/>
        <v>0</v>
      </c>
      <c r="D234" s="193"/>
      <c r="E234" s="194"/>
      <c r="F234" s="195"/>
      <c r="G234" s="194"/>
      <c r="H234" s="108"/>
      <c r="I234" s="196">
        <f t="shared" si="11"/>
        <v>0</v>
      </c>
      <c r="J234" s="108"/>
    </row>
    <row r="235" spans="1:10" x14ac:dyDescent="0.3">
      <c r="A235" s="287" t="str">
        <f t="shared" si="9"/>
        <v>N</v>
      </c>
      <c r="B235" s="192" t="s">
        <v>60</v>
      </c>
      <c r="C235" s="151">
        <f t="shared" si="10"/>
        <v>0</v>
      </c>
      <c r="D235" s="193"/>
      <c r="E235" s="194"/>
      <c r="F235" s="195"/>
      <c r="G235" s="194"/>
      <c r="H235" s="108"/>
      <c r="I235" s="196">
        <f t="shared" si="11"/>
        <v>0</v>
      </c>
      <c r="J235" s="108"/>
    </row>
    <row r="236" spans="1:10" x14ac:dyDescent="0.3">
      <c r="A236" s="287" t="str">
        <f t="shared" si="9"/>
        <v>N</v>
      </c>
      <c r="B236" s="192" t="s">
        <v>60</v>
      </c>
      <c r="C236" s="151">
        <f t="shared" si="10"/>
        <v>0</v>
      </c>
      <c r="D236" s="193"/>
      <c r="E236" s="194"/>
      <c r="F236" s="195"/>
      <c r="G236" s="194"/>
      <c r="H236" s="108"/>
      <c r="I236" s="196">
        <f t="shared" si="11"/>
        <v>0</v>
      </c>
      <c r="J236" s="108"/>
    </row>
    <row r="237" spans="1:10" x14ac:dyDescent="0.3">
      <c r="A237" s="287" t="str">
        <f t="shared" si="9"/>
        <v>N</v>
      </c>
      <c r="B237" s="192" t="s">
        <v>60</v>
      </c>
      <c r="C237" s="151">
        <f t="shared" si="10"/>
        <v>0</v>
      </c>
      <c r="D237" s="193"/>
      <c r="E237" s="194"/>
      <c r="F237" s="195"/>
      <c r="G237" s="194"/>
      <c r="H237" s="108"/>
      <c r="I237" s="196">
        <f t="shared" si="11"/>
        <v>0</v>
      </c>
      <c r="J237" s="108"/>
    </row>
    <row r="238" spans="1:10" x14ac:dyDescent="0.3">
      <c r="A238" s="287" t="str">
        <f t="shared" si="9"/>
        <v>N</v>
      </c>
      <c r="B238" s="192" t="s">
        <v>60</v>
      </c>
      <c r="C238" s="151">
        <f t="shared" si="10"/>
        <v>0</v>
      </c>
      <c r="D238" s="193"/>
      <c r="E238" s="194"/>
      <c r="F238" s="195"/>
      <c r="G238" s="194"/>
      <c r="H238" s="108"/>
      <c r="I238" s="196">
        <f t="shared" si="11"/>
        <v>0</v>
      </c>
      <c r="J238" s="108"/>
    </row>
    <row r="239" spans="1:10" x14ac:dyDescent="0.3">
      <c r="A239" s="287" t="str">
        <f t="shared" si="9"/>
        <v>N</v>
      </c>
      <c r="B239" s="192" t="s">
        <v>60</v>
      </c>
      <c r="C239" s="151">
        <f t="shared" si="10"/>
        <v>0</v>
      </c>
      <c r="D239" s="193"/>
      <c r="E239" s="194"/>
      <c r="F239" s="195"/>
      <c r="G239" s="194"/>
      <c r="H239" s="108"/>
      <c r="I239" s="196">
        <f t="shared" si="11"/>
        <v>0</v>
      </c>
      <c r="J239" s="108"/>
    </row>
    <row r="240" spans="1:10" x14ac:dyDescent="0.3">
      <c r="A240" s="287" t="str">
        <f t="shared" si="9"/>
        <v>N</v>
      </c>
      <c r="B240" s="192" t="s">
        <v>60</v>
      </c>
      <c r="C240" s="151">
        <f t="shared" si="10"/>
        <v>0</v>
      </c>
      <c r="D240" s="193"/>
      <c r="E240" s="194"/>
      <c r="F240" s="195"/>
      <c r="G240" s="194"/>
      <c r="H240" s="108"/>
      <c r="I240" s="196">
        <f t="shared" si="11"/>
        <v>0</v>
      </c>
      <c r="J240" s="108"/>
    </row>
    <row r="241" spans="1:10" x14ac:dyDescent="0.3">
      <c r="A241" s="287" t="str">
        <f t="shared" si="9"/>
        <v>N</v>
      </c>
      <c r="B241" s="192" t="s">
        <v>60</v>
      </c>
      <c r="C241" s="151">
        <f t="shared" si="10"/>
        <v>0</v>
      </c>
      <c r="D241" s="193"/>
      <c r="E241" s="194"/>
      <c r="F241" s="195"/>
      <c r="G241" s="194"/>
      <c r="H241" s="108"/>
      <c r="I241" s="196">
        <f t="shared" si="11"/>
        <v>0</v>
      </c>
      <c r="J241" s="108"/>
    </row>
    <row r="242" spans="1:10" x14ac:dyDescent="0.3">
      <c r="A242" s="287" t="str">
        <f t="shared" si="9"/>
        <v>N</v>
      </c>
      <c r="B242" s="192" t="s">
        <v>60</v>
      </c>
      <c r="C242" s="151">
        <f t="shared" si="10"/>
        <v>0</v>
      </c>
      <c r="D242" s="193"/>
      <c r="E242" s="194"/>
      <c r="F242" s="195"/>
      <c r="G242" s="194"/>
      <c r="H242" s="108"/>
      <c r="I242" s="196">
        <f t="shared" si="11"/>
        <v>0</v>
      </c>
      <c r="J242" s="108"/>
    </row>
    <row r="243" spans="1:10" x14ac:dyDescent="0.3">
      <c r="A243" s="287" t="str">
        <f t="shared" si="9"/>
        <v>N</v>
      </c>
      <c r="B243" s="192" t="s">
        <v>60</v>
      </c>
      <c r="C243" s="151">
        <f t="shared" si="10"/>
        <v>0</v>
      </c>
      <c r="D243" s="193"/>
      <c r="E243" s="194"/>
      <c r="F243" s="195"/>
      <c r="G243" s="194"/>
      <c r="H243" s="108"/>
      <c r="I243" s="196">
        <f t="shared" si="11"/>
        <v>0</v>
      </c>
      <c r="J243" s="108"/>
    </row>
    <row r="244" spans="1:10" x14ac:dyDescent="0.3">
      <c r="A244" s="287" t="str">
        <f t="shared" si="9"/>
        <v>N</v>
      </c>
      <c r="B244" s="192" t="s">
        <v>60</v>
      </c>
      <c r="C244" s="151">
        <f t="shared" si="10"/>
        <v>0</v>
      </c>
      <c r="D244" s="193"/>
      <c r="E244" s="194"/>
      <c r="F244" s="195"/>
      <c r="G244" s="194"/>
      <c r="H244" s="108"/>
      <c r="I244" s="196">
        <f t="shared" si="11"/>
        <v>0</v>
      </c>
      <c r="J244" s="108"/>
    </row>
    <row r="245" spans="1:10" x14ac:dyDescent="0.3">
      <c r="A245" s="287" t="str">
        <f t="shared" si="9"/>
        <v>N</v>
      </c>
      <c r="B245" s="192" t="s">
        <v>60</v>
      </c>
      <c r="C245" s="151">
        <f t="shared" si="10"/>
        <v>0</v>
      </c>
      <c r="D245" s="193"/>
      <c r="E245" s="194"/>
      <c r="F245" s="195"/>
      <c r="G245" s="194"/>
      <c r="H245" s="108"/>
      <c r="I245" s="196">
        <f t="shared" si="11"/>
        <v>0</v>
      </c>
      <c r="J245" s="108"/>
    </row>
    <row r="246" spans="1:10" x14ac:dyDescent="0.3">
      <c r="A246" s="287" t="str">
        <f t="shared" si="9"/>
        <v>N</v>
      </c>
      <c r="B246" s="192" t="s">
        <v>60</v>
      </c>
      <c r="C246" s="151">
        <f t="shared" si="10"/>
        <v>0</v>
      </c>
      <c r="D246" s="193"/>
      <c r="E246" s="194"/>
      <c r="F246" s="195"/>
      <c r="G246" s="194"/>
      <c r="H246" s="108"/>
      <c r="I246" s="196">
        <f t="shared" si="11"/>
        <v>0</v>
      </c>
      <c r="J246" s="108"/>
    </row>
    <row r="247" spans="1:10" x14ac:dyDescent="0.3">
      <c r="A247" s="287" t="str">
        <f t="shared" si="9"/>
        <v>N</v>
      </c>
      <c r="B247" s="192" t="s">
        <v>60</v>
      </c>
      <c r="C247" s="151">
        <f t="shared" si="10"/>
        <v>0</v>
      </c>
      <c r="D247" s="193"/>
      <c r="E247" s="194"/>
      <c r="F247" s="195"/>
      <c r="G247" s="194"/>
      <c r="H247" s="108"/>
      <c r="I247" s="196">
        <f t="shared" si="11"/>
        <v>0</v>
      </c>
      <c r="J247" s="108"/>
    </row>
    <row r="248" spans="1:10" x14ac:dyDescent="0.3">
      <c r="A248" s="287" t="str">
        <f t="shared" si="9"/>
        <v>N</v>
      </c>
      <c r="B248" s="192" t="s">
        <v>60</v>
      </c>
      <c r="C248" s="151">
        <f t="shared" si="10"/>
        <v>0</v>
      </c>
      <c r="D248" s="193"/>
      <c r="E248" s="194"/>
      <c r="F248" s="195"/>
      <c r="G248" s="194"/>
      <c r="H248" s="108"/>
      <c r="I248" s="196">
        <f t="shared" si="11"/>
        <v>0</v>
      </c>
      <c r="J248" s="108"/>
    </row>
    <row r="249" spans="1:10" x14ac:dyDescent="0.3">
      <c r="A249" s="287" t="str">
        <f t="shared" si="9"/>
        <v>N</v>
      </c>
      <c r="B249" s="192" t="s">
        <v>60</v>
      </c>
      <c r="C249" s="151">
        <f t="shared" si="10"/>
        <v>0</v>
      </c>
      <c r="D249" s="193"/>
      <c r="E249" s="194"/>
      <c r="F249" s="195"/>
      <c r="G249" s="194"/>
      <c r="H249" s="108"/>
      <c r="I249" s="196">
        <f t="shared" si="11"/>
        <v>0</v>
      </c>
      <c r="J249" s="108"/>
    </row>
    <row r="250" spans="1:10" x14ac:dyDescent="0.3">
      <c r="A250" s="287" t="str">
        <f t="shared" si="9"/>
        <v>N</v>
      </c>
      <c r="B250" s="192" t="s">
        <v>60</v>
      </c>
      <c r="C250" s="151">
        <f t="shared" si="10"/>
        <v>0</v>
      </c>
      <c r="D250" s="193"/>
      <c r="E250" s="194"/>
      <c r="F250" s="195"/>
      <c r="G250" s="194"/>
      <c r="H250" s="108"/>
      <c r="I250" s="196">
        <f t="shared" si="11"/>
        <v>0</v>
      </c>
      <c r="J250" s="108"/>
    </row>
    <row r="251" spans="1:10" x14ac:dyDescent="0.3">
      <c r="A251" s="287" t="str">
        <f t="shared" si="9"/>
        <v>N</v>
      </c>
      <c r="B251" s="192" t="s">
        <v>60</v>
      </c>
      <c r="C251" s="151">
        <f t="shared" si="10"/>
        <v>0</v>
      </c>
      <c r="D251" s="193"/>
      <c r="E251" s="194"/>
      <c r="F251" s="195"/>
      <c r="G251" s="194"/>
      <c r="H251" s="108"/>
      <c r="I251" s="196">
        <f t="shared" si="11"/>
        <v>0</v>
      </c>
      <c r="J251" s="108"/>
    </row>
    <row r="252" spans="1:10" x14ac:dyDescent="0.3">
      <c r="A252" s="287" t="str">
        <f t="shared" si="9"/>
        <v>N</v>
      </c>
      <c r="B252" s="192" t="s">
        <v>60</v>
      </c>
      <c r="C252" s="151">
        <f t="shared" si="10"/>
        <v>0</v>
      </c>
      <c r="D252" s="193"/>
      <c r="E252" s="194"/>
      <c r="F252" s="195"/>
      <c r="G252" s="194"/>
      <c r="H252" s="108"/>
      <c r="I252" s="196">
        <f t="shared" si="11"/>
        <v>0</v>
      </c>
      <c r="J252" s="108"/>
    </row>
    <row r="253" spans="1:10" x14ac:dyDescent="0.3">
      <c r="A253" s="287" t="str">
        <f t="shared" si="9"/>
        <v>N</v>
      </c>
      <c r="B253" s="192" t="s">
        <v>60</v>
      </c>
      <c r="C253" s="151">
        <f t="shared" si="10"/>
        <v>0</v>
      </c>
      <c r="D253" s="193"/>
      <c r="E253" s="194"/>
      <c r="F253" s="195"/>
      <c r="G253" s="194"/>
      <c r="H253" s="108"/>
      <c r="I253" s="196">
        <f t="shared" si="11"/>
        <v>0</v>
      </c>
      <c r="J253" s="108"/>
    </row>
    <row r="254" spans="1:10" x14ac:dyDescent="0.3">
      <c r="A254" s="287" t="str">
        <f t="shared" si="9"/>
        <v>N</v>
      </c>
      <c r="B254" s="192" t="s">
        <v>60</v>
      </c>
      <c r="C254" s="151">
        <f t="shared" si="10"/>
        <v>0</v>
      </c>
      <c r="D254" s="193"/>
      <c r="E254" s="194"/>
      <c r="F254" s="195"/>
      <c r="G254" s="194"/>
      <c r="H254" s="108"/>
      <c r="I254" s="196">
        <f t="shared" si="11"/>
        <v>0</v>
      </c>
      <c r="J254" s="108"/>
    </row>
    <row r="255" spans="1:10" x14ac:dyDescent="0.3">
      <c r="A255" s="287" t="str">
        <f t="shared" si="9"/>
        <v>N</v>
      </c>
      <c r="B255" s="192" t="s">
        <v>60</v>
      </c>
      <c r="C255" s="151">
        <f t="shared" si="10"/>
        <v>0</v>
      </c>
      <c r="D255" s="193"/>
      <c r="E255" s="194"/>
      <c r="F255" s="195"/>
      <c r="G255" s="194"/>
      <c r="H255" s="108"/>
      <c r="I255" s="196">
        <f t="shared" si="11"/>
        <v>0</v>
      </c>
      <c r="J255" s="108"/>
    </row>
    <row r="256" spans="1:10" x14ac:dyDescent="0.3">
      <c r="A256" s="287" t="str">
        <f t="shared" si="9"/>
        <v>N</v>
      </c>
      <c r="B256" s="192" t="s">
        <v>60</v>
      </c>
      <c r="C256" s="151">
        <f t="shared" si="10"/>
        <v>0</v>
      </c>
      <c r="D256" s="193"/>
      <c r="E256" s="194"/>
      <c r="F256" s="195"/>
      <c r="G256" s="194"/>
      <c r="H256" s="108"/>
      <c r="I256" s="196">
        <f t="shared" si="11"/>
        <v>0</v>
      </c>
      <c r="J256" s="108"/>
    </row>
    <row r="257" spans="1:10" x14ac:dyDescent="0.3">
      <c r="A257" s="287" t="str">
        <f t="shared" si="9"/>
        <v>N</v>
      </c>
      <c r="B257" s="192" t="s">
        <v>60</v>
      </c>
      <c r="C257" s="151">
        <f t="shared" si="10"/>
        <v>0</v>
      </c>
      <c r="D257" s="193"/>
      <c r="E257" s="194"/>
      <c r="F257" s="195"/>
      <c r="G257" s="194"/>
      <c r="H257" s="108"/>
      <c r="I257" s="196">
        <f t="shared" si="11"/>
        <v>0</v>
      </c>
      <c r="J257" s="108"/>
    </row>
    <row r="258" spans="1:10" x14ac:dyDescent="0.3">
      <c r="A258" s="287" t="str">
        <f t="shared" si="9"/>
        <v>N</v>
      </c>
      <c r="B258" s="192" t="s">
        <v>60</v>
      </c>
      <c r="C258" s="151">
        <f t="shared" si="10"/>
        <v>0</v>
      </c>
      <c r="D258" s="193"/>
      <c r="E258" s="194"/>
      <c r="F258" s="195"/>
      <c r="G258" s="194"/>
      <c r="H258" s="108"/>
      <c r="I258" s="196">
        <f t="shared" si="11"/>
        <v>0</v>
      </c>
      <c r="J258" s="108"/>
    </row>
    <row r="259" spans="1:10" x14ac:dyDescent="0.3">
      <c r="A259" s="287" t="str">
        <f t="shared" si="9"/>
        <v>N</v>
      </c>
      <c r="B259" s="192" t="s">
        <v>60</v>
      </c>
      <c r="C259" s="151">
        <f t="shared" si="10"/>
        <v>0</v>
      </c>
      <c r="D259" s="193"/>
      <c r="E259" s="194"/>
      <c r="F259" s="195"/>
      <c r="G259" s="194"/>
      <c r="H259" s="108"/>
      <c r="I259" s="196">
        <f t="shared" si="11"/>
        <v>0</v>
      </c>
      <c r="J259" s="108"/>
    </row>
    <row r="260" spans="1:10" x14ac:dyDescent="0.3">
      <c r="A260" s="287" t="str">
        <f t="shared" si="9"/>
        <v>N</v>
      </c>
      <c r="B260" s="192" t="s">
        <v>60</v>
      </c>
      <c r="C260" s="151">
        <f t="shared" si="10"/>
        <v>0</v>
      </c>
      <c r="D260" s="193"/>
      <c r="E260" s="194"/>
      <c r="F260" s="195"/>
      <c r="G260" s="194"/>
      <c r="H260" s="108"/>
      <c r="I260" s="196">
        <f t="shared" si="11"/>
        <v>0</v>
      </c>
      <c r="J260" s="108"/>
    </row>
    <row r="261" spans="1:10" x14ac:dyDescent="0.3">
      <c r="A261" s="287" t="str">
        <f t="shared" si="9"/>
        <v>N</v>
      </c>
      <c r="B261" s="192" t="s">
        <v>60</v>
      </c>
      <c r="C261" s="151">
        <f t="shared" si="10"/>
        <v>0</v>
      </c>
      <c r="D261" s="193"/>
      <c r="E261" s="194"/>
      <c r="F261" s="195"/>
      <c r="G261" s="194"/>
      <c r="H261" s="108"/>
      <c r="I261" s="196">
        <f t="shared" si="11"/>
        <v>0</v>
      </c>
      <c r="J261" s="108"/>
    </row>
    <row r="262" spans="1:10" x14ac:dyDescent="0.3">
      <c r="A262" s="287" t="str">
        <f t="shared" si="9"/>
        <v>N</v>
      </c>
      <c r="B262" s="192" t="s">
        <v>60</v>
      </c>
      <c r="C262" s="151">
        <f t="shared" si="10"/>
        <v>0</v>
      </c>
      <c r="D262" s="193"/>
      <c r="E262" s="194"/>
      <c r="F262" s="195"/>
      <c r="G262" s="194"/>
      <c r="H262" s="108"/>
      <c r="I262" s="196">
        <f t="shared" si="11"/>
        <v>0</v>
      </c>
      <c r="J262" s="108"/>
    </row>
    <row r="263" spans="1:10" x14ac:dyDescent="0.3">
      <c r="A263" s="287" t="str">
        <f t="shared" ref="A263:A326" si="12">IF(H263&gt;0,"A","N")</f>
        <v>N</v>
      </c>
      <c r="B263" s="192" t="s">
        <v>60</v>
      </c>
      <c r="C263" s="151">
        <f t="shared" ref="C263:C326" si="13">LOOKUP(B263,podpolozky2,nazvypodpoloziek2)</f>
        <v>0</v>
      </c>
      <c r="D263" s="193"/>
      <c r="E263" s="194"/>
      <c r="F263" s="195"/>
      <c r="G263" s="194"/>
      <c r="H263" s="108"/>
      <c r="I263" s="196">
        <f t="shared" ref="I263:I326" si="14">H263-J263</f>
        <v>0</v>
      </c>
      <c r="J263" s="108"/>
    </row>
    <row r="264" spans="1:10" x14ac:dyDescent="0.3">
      <c r="A264" s="287" t="str">
        <f t="shared" si="12"/>
        <v>N</v>
      </c>
      <c r="B264" s="192" t="s">
        <v>60</v>
      </c>
      <c r="C264" s="151">
        <f t="shared" si="13"/>
        <v>0</v>
      </c>
      <c r="D264" s="193"/>
      <c r="E264" s="194"/>
      <c r="F264" s="195"/>
      <c r="G264" s="194"/>
      <c r="H264" s="108"/>
      <c r="I264" s="196">
        <f t="shared" si="14"/>
        <v>0</v>
      </c>
      <c r="J264" s="108"/>
    </row>
    <row r="265" spans="1:10" x14ac:dyDescent="0.3">
      <c r="A265" s="287" t="str">
        <f t="shared" si="12"/>
        <v>N</v>
      </c>
      <c r="B265" s="192" t="s">
        <v>60</v>
      </c>
      <c r="C265" s="151">
        <f t="shared" si="13"/>
        <v>0</v>
      </c>
      <c r="D265" s="193"/>
      <c r="E265" s="194"/>
      <c r="F265" s="195"/>
      <c r="G265" s="194"/>
      <c r="H265" s="108"/>
      <c r="I265" s="196">
        <f t="shared" si="14"/>
        <v>0</v>
      </c>
      <c r="J265" s="108"/>
    </row>
    <row r="266" spans="1:10" x14ac:dyDescent="0.3">
      <c r="A266" s="287" t="str">
        <f t="shared" si="12"/>
        <v>N</v>
      </c>
      <c r="B266" s="192" t="s">
        <v>60</v>
      </c>
      <c r="C266" s="151">
        <f t="shared" si="13"/>
        <v>0</v>
      </c>
      <c r="D266" s="193"/>
      <c r="E266" s="194"/>
      <c r="F266" s="195"/>
      <c r="G266" s="194"/>
      <c r="H266" s="108"/>
      <c r="I266" s="196">
        <f t="shared" si="14"/>
        <v>0</v>
      </c>
      <c r="J266" s="108"/>
    </row>
    <row r="267" spans="1:10" x14ac:dyDescent="0.3">
      <c r="A267" s="287" t="str">
        <f t="shared" si="12"/>
        <v>N</v>
      </c>
      <c r="B267" s="192" t="s">
        <v>60</v>
      </c>
      <c r="C267" s="151">
        <f t="shared" si="13"/>
        <v>0</v>
      </c>
      <c r="D267" s="193"/>
      <c r="E267" s="194"/>
      <c r="F267" s="195"/>
      <c r="G267" s="194"/>
      <c r="H267" s="108"/>
      <c r="I267" s="196">
        <f t="shared" si="14"/>
        <v>0</v>
      </c>
      <c r="J267" s="108"/>
    </row>
    <row r="268" spans="1:10" x14ac:dyDescent="0.3">
      <c r="A268" s="287" t="str">
        <f t="shared" si="12"/>
        <v>N</v>
      </c>
      <c r="B268" s="192" t="s">
        <v>60</v>
      </c>
      <c r="C268" s="151">
        <f t="shared" si="13"/>
        <v>0</v>
      </c>
      <c r="D268" s="193"/>
      <c r="E268" s="194"/>
      <c r="F268" s="195"/>
      <c r="G268" s="194"/>
      <c r="H268" s="108"/>
      <c r="I268" s="196">
        <f t="shared" si="14"/>
        <v>0</v>
      </c>
      <c r="J268" s="108"/>
    </row>
    <row r="269" spans="1:10" x14ac:dyDescent="0.3">
      <c r="A269" s="287" t="str">
        <f t="shared" si="12"/>
        <v>N</v>
      </c>
      <c r="B269" s="192" t="s">
        <v>60</v>
      </c>
      <c r="C269" s="151">
        <f t="shared" si="13"/>
        <v>0</v>
      </c>
      <c r="D269" s="193"/>
      <c r="E269" s="194"/>
      <c r="F269" s="195"/>
      <c r="G269" s="194"/>
      <c r="H269" s="108"/>
      <c r="I269" s="196">
        <f t="shared" si="14"/>
        <v>0</v>
      </c>
      <c r="J269" s="108"/>
    </row>
    <row r="270" spans="1:10" x14ac:dyDescent="0.3">
      <c r="A270" s="287" t="str">
        <f t="shared" si="12"/>
        <v>N</v>
      </c>
      <c r="B270" s="192" t="s">
        <v>60</v>
      </c>
      <c r="C270" s="151">
        <f t="shared" si="13"/>
        <v>0</v>
      </c>
      <c r="D270" s="193"/>
      <c r="E270" s="194"/>
      <c r="F270" s="195"/>
      <c r="G270" s="194"/>
      <c r="H270" s="108"/>
      <c r="I270" s="196">
        <f t="shared" si="14"/>
        <v>0</v>
      </c>
      <c r="J270" s="108"/>
    </row>
    <row r="271" spans="1:10" x14ac:dyDescent="0.3">
      <c r="A271" s="287" t="str">
        <f t="shared" si="12"/>
        <v>N</v>
      </c>
      <c r="B271" s="192" t="s">
        <v>60</v>
      </c>
      <c r="C271" s="151">
        <f t="shared" si="13"/>
        <v>0</v>
      </c>
      <c r="D271" s="193"/>
      <c r="E271" s="194"/>
      <c r="F271" s="195"/>
      <c r="G271" s="194"/>
      <c r="H271" s="108"/>
      <c r="I271" s="196">
        <f t="shared" si="14"/>
        <v>0</v>
      </c>
      <c r="J271" s="108"/>
    </row>
    <row r="272" spans="1:10" x14ac:dyDescent="0.3">
      <c r="A272" s="287" t="str">
        <f t="shared" si="12"/>
        <v>N</v>
      </c>
      <c r="B272" s="192" t="s">
        <v>60</v>
      </c>
      <c r="C272" s="151">
        <f t="shared" si="13"/>
        <v>0</v>
      </c>
      <c r="D272" s="193"/>
      <c r="E272" s="194"/>
      <c r="F272" s="195"/>
      <c r="G272" s="194"/>
      <c r="H272" s="108"/>
      <c r="I272" s="196">
        <f t="shared" si="14"/>
        <v>0</v>
      </c>
      <c r="J272" s="108"/>
    </row>
    <row r="273" spans="1:10" x14ac:dyDescent="0.3">
      <c r="A273" s="287" t="str">
        <f t="shared" si="12"/>
        <v>N</v>
      </c>
      <c r="B273" s="192" t="s">
        <v>60</v>
      </c>
      <c r="C273" s="151">
        <f t="shared" si="13"/>
        <v>0</v>
      </c>
      <c r="D273" s="193"/>
      <c r="E273" s="194"/>
      <c r="F273" s="195"/>
      <c r="G273" s="194"/>
      <c r="H273" s="108"/>
      <c r="I273" s="196">
        <f t="shared" si="14"/>
        <v>0</v>
      </c>
      <c r="J273" s="108"/>
    </row>
    <row r="274" spans="1:10" x14ac:dyDescent="0.3">
      <c r="A274" s="287" t="str">
        <f t="shared" si="12"/>
        <v>N</v>
      </c>
      <c r="B274" s="192" t="s">
        <v>60</v>
      </c>
      <c r="C274" s="151">
        <f t="shared" si="13"/>
        <v>0</v>
      </c>
      <c r="D274" s="193"/>
      <c r="E274" s="194"/>
      <c r="F274" s="195"/>
      <c r="G274" s="194"/>
      <c r="H274" s="108"/>
      <c r="I274" s="196">
        <f t="shared" si="14"/>
        <v>0</v>
      </c>
      <c r="J274" s="108"/>
    </row>
    <row r="275" spans="1:10" x14ac:dyDescent="0.3">
      <c r="A275" s="287" t="str">
        <f t="shared" si="12"/>
        <v>N</v>
      </c>
      <c r="B275" s="192" t="s">
        <v>60</v>
      </c>
      <c r="C275" s="151">
        <f t="shared" si="13"/>
        <v>0</v>
      </c>
      <c r="D275" s="193"/>
      <c r="E275" s="194"/>
      <c r="F275" s="195"/>
      <c r="G275" s="194"/>
      <c r="H275" s="108"/>
      <c r="I275" s="196">
        <f t="shared" si="14"/>
        <v>0</v>
      </c>
      <c r="J275" s="108"/>
    </row>
    <row r="276" spans="1:10" x14ac:dyDescent="0.3">
      <c r="A276" s="287" t="str">
        <f t="shared" si="12"/>
        <v>N</v>
      </c>
      <c r="B276" s="192" t="s">
        <v>60</v>
      </c>
      <c r="C276" s="151">
        <f t="shared" si="13"/>
        <v>0</v>
      </c>
      <c r="D276" s="193"/>
      <c r="E276" s="194"/>
      <c r="F276" s="195"/>
      <c r="G276" s="194"/>
      <c r="H276" s="108"/>
      <c r="I276" s="196">
        <f t="shared" si="14"/>
        <v>0</v>
      </c>
      <c r="J276" s="108"/>
    </row>
    <row r="277" spans="1:10" x14ac:dyDescent="0.3">
      <c r="A277" s="287" t="str">
        <f t="shared" si="12"/>
        <v>N</v>
      </c>
      <c r="B277" s="192" t="s">
        <v>60</v>
      </c>
      <c r="C277" s="151">
        <f t="shared" si="13"/>
        <v>0</v>
      </c>
      <c r="D277" s="193"/>
      <c r="E277" s="194"/>
      <c r="F277" s="195"/>
      <c r="G277" s="194"/>
      <c r="H277" s="108"/>
      <c r="I277" s="196">
        <f t="shared" si="14"/>
        <v>0</v>
      </c>
      <c r="J277" s="108"/>
    </row>
    <row r="278" spans="1:10" x14ac:dyDescent="0.3">
      <c r="A278" s="287" t="str">
        <f t="shared" si="12"/>
        <v>N</v>
      </c>
      <c r="B278" s="192" t="s">
        <v>60</v>
      </c>
      <c r="C278" s="151">
        <f t="shared" si="13"/>
        <v>0</v>
      </c>
      <c r="D278" s="193"/>
      <c r="E278" s="194"/>
      <c r="F278" s="195"/>
      <c r="G278" s="194"/>
      <c r="H278" s="108"/>
      <c r="I278" s="196">
        <f t="shared" si="14"/>
        <v>0</v>
      </c>
      <c r="J278" s="108"/>
    </row>
    <row r="279" spans="1:10" x14ac:dyDescent="0.3">
      <c r="A279" s="287" t="str">
        <f t="shared" si="12"/>
        <v>N</v>
      </c>
      <c r="B279" s="192" t="s">
        <v>60</v>
      </c>
      <c r="C279" s="151">
        <f t="shared" si="13"/>
        <v>0</v>
      </c>
      <c r="D279" s="193"/>
      <c r="E279" s="194"/>
      <c r="F279" s="195"/>
      <c r="G279" s="194"/>
      <c r="H279" s="108"/>
      <c r="I279" s="196">
        <f t="shared" si="14"/>
        <v>0</v>
      </c>
      <c r="J279" s="108"/>
    </row>
    <row r="280" spans="1:10" x14ac:dyDescent="0.3">
      <c r="A280" s="287" t="str">
        <f t="shared" si="12"/>
        <v>N</v>
      </c>
      <c r="B280" s="192" t="s">
        <v>60</v>
      </c>
      <c r="C280" s="151">
        <f t="shared" si="13"/>
        <v>0</v>
      </c>
      <c r="D280" s="193"/>
      <c r="E280" s="194"/>
      <c r="F280" s="195"/>
      <c r="G280" s="194"/>
      <c r="H280" s="108"/>
      <c r="I280" s="196">
        <f t="shared" si="14"/>
        <v>0</v>
      </c>
      <c r="J280" s="108"/>
    </row>
    <row r="281" spans="1:10" x14ac:dyDescent="0.3">
      <c r="A281" s="287" t="str">
        <f t="shared" si="12"/>
        <v>N</v>
      </c>
      <c r="B281" s="192" t="s">
        <v>60</v>
      </c>
      <c r="C281" s="151">
        <f t="shared" si="13"/>
        <v>0</v>
      </c>
      <c r="D281" s="193"/>
      <c r="E281" s="194"/>
      <c r="F281" s="195"/>
      <c r="G281" s="194"/>
      <c r="H281" s="108"/>
      <c r="I281" s="196">
        <f t="shared" si="14"/>
        <v>0</v>
      </c>
      <c r="J281" s="108"/>
    </row>
    <row r="282" spans="1:10" x14ac:dyDescent="0.3">
      <c r="A282" s="287" t="str">
        <f t="shared" si="12"/>
        <v>N</v>
      </c>
      <c r="B282" s="192" t="s">
        <v>60</v>
      </c>
      <c r="C282" s="151">
        <f t="shared" si="13"/>
        <v>0</v>
      </c>
      <c r="D282" s="193"/>
      <c r="E282" s="194"/>
      <c r="F282" s="195"/>
      <c r="G282" s="194"/>
      <c r="H282" s="108"/>
      <c r="I282" s="196">
        <f t="shared" si="14"/>
        <v>0</v>
      </c>
      <c r="J282" s="108"/>
    </row>
    <row r="283" spans="1:10" x14ac:dyDescent="0.3">
      <c r="A283" s="287" t="str">
        <f t="shared" si="12"/>
        <v>N</v>
      </c>
      <c r="B283" s="192" t="s">
        <v>60</v>
      </c>
      <c r="C283" s="151">
        <f t="shared" si="13"/>
        <v>0</v>
      </c>
      <c r="D283" s="193"/>
      <c r="E283" s="194"/>
      <c r="F283" s="195"/>
      <c r="G283" s="194"/>
      <c r="H283" s="108"/>
      <c r="I283" s="196">
        <f t="shared" si="14"/>
        <v>0</v>
      </c>
      <c r="J283" s="108"/>
    </row>
    <row r="284" spans="1:10" x14ac:dyDescent="0.3">
      <c r="A284" s="287" t="str">
        <f t="shared" si="12"/>
        <v>N</v>
      </c>
      <c r="B284" s="192" t="s">
        <v>60</v>
      </c>
      <c r="C284" s="151">
        <f t="shared" si="13"/>
        <v>0</v>
      </c>
      <c r="D284" s="193"/>
      <c r="E284" s="194"/>
      <c r="F284" s="195"/>
      <c r="G284" s="194"/>
      <c r="H284" s="108"/>
      <c r="I284" s="196">
        <f t="shared" si="14"/>
        <v>0</v>
      </c>
      <c r="J284" s="108"/>
    </row>
    <row r="285" spans="1:10" x14ac:dyDescent="0.3">
      <c r="A285" s="287" t="str">
        <f t="shared" si="12"/>
        <v>N</v>
      </c>
      <c r="B285" s="192" t="s">
        <v>60</v>
      </c>
      <c r="C285" s="151">
        <f t="shared" si="13"/>
        <v>0</v>
      </c>
      <c r="D285" s="193"/>
      <c r="E285" s="194"/>
      <c r="F285" s="195"/>
      <c r="G285" s="194"/>
      <c r="H285" s="108"/>
      <c r="I285" s="196">
        <f t="shared" si="14"/>
        <v>0</v>
      </c>
      <c r="J285" s="108"/>
    </row>
    <row r="286" spans="1:10" x14ac:dyDescent="0.3">
      <c r="A286" s="287" t="str">
        <f t="shared" si="12"/>
        <v>N</v>
      </c>
      <c r="B286" s="192" t="s">
        <v>60</v>
      </c>
      <c r="C286" s="151">
        <f t="shared" si="13"/>
        <v>0</v>
      </c>
      <c r="D286" s="193"/>
      <c r="E286" s="194"/>
      <c r="F286" s="195"/>
      <c r="G286" s="194"/>
      <c r="H286" s="108"/>
      <c r="I286" s="196">
        <f t="shared" si="14"/>
        <v>0</v>
      </c>
      <c r="J286" s="108"/>
    </row>
    <row r="287" spans="1:10" x14ac:dyDescent="0.3">
      <c r="A287" s="287" t="str">
        <f t="shared" si="12"/>
        <v>N</v>
      </c>
      <c r="B287" s="192" t="s">
        <v>60</v>
      </c>
      <c r="C287" s="151">
        <f t="shared" si="13"/>
        <v>0</v>
      </c>
      <c r="D287" s="193"/>
      <c r="E287" s="194"/>
      <c r="F287" s="195"/>
      <c r="G287" s="194"/>
      <c r="H287" s="108"/>
      <c r="I287" s="196">
        <f t="shared" si="14"/>
        <v>0</v>
      </c>
      <c r="J287" s="108"/>
    </row>
    <row r="288" spans="1:10" x14ac:dyDescent="0.3">
      <c r="A288" s="287" t="str">
        <f t="shared" si="12"/>
        <v>N</v>
      </c>
      <c r="B288" s="192" t="s">
        <v>60</v>
      </c>
      <c r="C288" s="151">
        <f t="shared" si="13"/>
        <v>0</v>
      </c>
      <c r="D288" s="193"/>
      <c r="E288" s="194"/>
      <c r="F288" s="195"/>
      <c r="G288" s="194"/>
      <c r="H288" s="108"/>
      <c r="I288" s="196">
        <f t="shared" si="14"/>
        <v>0</v>
      </c>
      <c r="J288" s="108"/>
    </row>
    <row r="289" spans="1:10" x14ac:dyDescent="0.3">
      <c r="A289" s="287" t="str">
        <f t="shared" si="12"/>
        <v>N</v>
      </c>
      <c r="B289" s="192" t="s">
        <v>60</v>
      </c>
      <c r="C289" s="151">
        <f t="shared" si="13"/>
        <v>0</v>
      </c>
      <c r="D289" s="193"/>
      <c r="E289" s="194"/>
      <c r="F289" s="195"/>
      <c r="G289" s="194"/>
      <c r="H289" s="108"/>
      <c r="I289" s="196">
        <f t="shared" si="14"/>
        <v>0</v>
      </c>
      <c r="J289" s="108"/>
    </row>
    <row r="290" spans="1:10" x14ac:dyDescent="0.3">
      <c r="A290" s="287" t="str">
        <f t="shared" si="12"/>
        <v>N</v>
      </c>
      <c r="B290" s="192" t="s">
        <v>60</v>
      </c>
      <c r="C290" s="151">
        <f t="shared" si="13"/>
        <v>0</v>
      </c>
      <c r="D290" s="193"/>
      <c r="E290" s="194"/>
      <c r="F290" s="195"/>
      <c r="G290" s="194"/>
      <c r="H290" s="108"/>
      <c r="I290" s="196">
        <f t="shared" si="14"/>
        <v>0</v>
      </c>
      <c r="J290" s="108"/>
    </row>
    <row r="291" spans="1:10" x14ac:dyDescent="0.3">
      <c r="A291" s="287" t="str">
        <f t="shared" si="12"/>
        <v>N</v>
      </c>
      <c r="B291" s="192" t="s">
        <v>60</v>
      </c>
      <c r="C291" s="151">
        <f t="shared" si="13"/>
        <v>0</v>
      </c>
      <c r="D291" s="193"/>
      <c r="E291" s="194"/>
      <c r="F291" s="195"/>
      <c r="G291" s="194"/>
      <c r="H291" s="108"/>
      <c r="I291" s="196">
        <f t="shared" si="14"/>
        <v>0</v>
      </c>
      <c r="J291" s="108"/>
    </row>
    <row r="292" spans="1:10" x14ac:dyDescent="0.3">
      <c r="A292" s="287" t="str">
        <f t="shared" si="12"/>
        <v>N</v>
      </c>
      <c r="B292" s="192" t="s">
        <v>60</v>
      </c>
      <c r="C292" s="151">
        <f t="shared" si="13"/>
        <v>0</v>
      </c>
      <c r="D292" s="193"/>
      <c r="E292" s="194"/>
      <c r="F292" s="195"/>
      <c r="G292" s="194"/>
      <c r="H292" s="108"/>
      <c r="I292" s="196">
        <f t="shared" si="14"/>
        <v>0</v>
      </c>
      <c r="J292" s="108"/>
    </row>
    <row r="293" spans="1:10" x14ac:dyDescent="0.3">
      <c r="A293" s="287" t="str">
        <f t="shared" si="12"/>
        <v>N</v>
      </c>
      <c r="B293" s="192" t="s">
        <v>60</v>
      </c>
      <c r="C293" s="151">
        <f t="shared" si="13"/>
        <v>0</v>
      </c>
      <c r="D293" s="193"/>
      <c r="E293" s="194"/>
      <c r="F293" s="195"/>
      <c r="G293" s="194"/>
      <c r="H293" s="108"/>
      <c r="I293" s="196">
        <f t="shared" si="14"/>
        <v>0</v>
      </c>
      <c r="J293" s="108"/>
    </row>
    <row r="294" spans="1:10" x14ac:dyDescent="0.3">
      <c r="A294" s="287" t="str">
        <f t="shared" si="12"/>
        <v>N</v>
      </c>
      <c r="B294" s="192" t="s">
        <v>60</v>
      </c>
      <c r="C294" s="151">
        <f t="shared" si="13"/>
        <v>0</v>
      </c>
      <c r="D294" s="193"/>
      <c r="E294" s="194"/>
      <c r="F294" s="195"/>
      <c r="G294" s="194"/>
      <c r="H294" s="108"/>
      <c r="I294" s="196">
        <f t="shared" si="14"/>
        <v>0</v>
      </c>
      <c r="J294" s="108"/>
    </row>
    <row r="295" spans="1:10" x14ac:dyDescent="0.3">
      <c r="A295" s="287" t="str">
        <f t="shared" si="12"/>
        <v>N</v>
      </c>
      <c r="B295" s="192" t="s">
        <v>60</v>
      </c>
      <c r="C295" s="151">
        <f t="shared" si="13"/>
        <v>0</v>
      </c>
      <c r="D295" s="193"/>
      <c r="E295" s="194"/>
      <c r="F295" s="195"/>
      <c r="G295" s="194"/>
      <c r="H295" s="108"/>
      <c r="I295" s="196">
        <f t="shared" si="14"/>
        <v>0</v>
      </c>
      <c r="J295" s="108"/>
    </row>
    <row r="296" spans="1:10" x14ac:dyDescent="0.3">
      <c r="A296" s="287" t="str">
        <f t="shared" si="12"/>
        <v>N</v>
      </c>
      <c r="B296" s="192" t="s">
        <v>60</v>
      </c>
      <c r="C296" s="151">
        <f t="shared" si="13"/>
        <v>0</v>
      </c>
      <c r="D296" s="193"/>
      <c r="E296" s="194"/>
      <c r="F296" s="195"/>
      <c r="G296" s="194"/>
      <c r="H296" s="108"/>
      <c r="I296" s="196">
        <f t="shared" si="14"/>
        <v>0</v>
      </c>
      <c r="J296" s="108"/>
    </row>
    <row r="297" spans="1:10" x14ac:dyDescent="0.3">
      <c r="A297" s="287" t="str">
        <f t="shared" si="12"/>
        <v>N</v>
      </c>
      <c r="B297" s="192" t="s">
        <v>60</v>
      </c>
      <c r="C297" s="151">
        <f t="shared" si="13"/>
        <v>0</v>
      </c>
      <c r="D297" s="193"/>
      <c r="E297" s="194"/>
      <c r="F297" s="195"/>
      <c r="G297" s="194"/>
      <c r="H297" s="108"/>
      <c r="I297" s="196">
        <f t="shared" si="14"/>
        <v>0</v>
      </c>
      <c r="J297" s="108"/>
    </row>
    <row r="298" spans="1:10" x14ac:dyDescent="0.3">
      <c r="A298" s="287" t="str">
        <f t="shared" si="12"/>
        <v>N</v>
      </c>
      <c r="B298" s="192" t="s">
        <v>60</v>
      </c>
      <c r="C298" s="151">
        <f t="shared" si="13"/>
        <v>0</v>
      </c>
      <c r="D298" s="193"/>
      <c r="E298" s="194"/>
      <c r="F298" s="195"/>
      <c r="G298" s="194"/>
      <c r="H298" s="108"/>
      <c r="I298" s="196">
        <f t="shared" si="14"/>
        <v>0</v>
      </c>
      <c r="J298" s="108"/>
    </row>
    <row r="299" spans="1:10" x14ac:dyDescent="0.3">
      <c r="A299" s="287" t="str">
        <f t="shared" si="12"/>
        <v>N</v>
      </c>
      <c r="B299" s="192" t="s">
        <v>60</v>
      </c>
      <c r="C299" s="151">
        <f t="shared" si="13"/>
        <v>0</v>
      </c>
      <c r="D299" s="193"/>
      <c r="E299" s="194"/>
      <c r="F299" s="195"/>
      <c r="G299" s="194"/>
      <c r="H299" s="108"/>
      <c r="I299" s="196">
        <f t="shared" si="14"/>
        <v>0</v>
      </c>
      <c r="J299" s="108"/>
    </row>
    <row r="300" spans="1:10" x14ac:dyDescent="0.3">
      <c r="A300" s="287" t="str">
        <f t="shared" si="12"/>
        <v>N</v>
      </c>
      <c r="B300" s="192" t="s">
        <v>60</v>
      </c>
      <c r="C300" s="151">
        <f t="shared" si="13"/>
        <v>0</v>
      </c>
      <c r="D300" s="193"/>
      <c r="E300" s="194"/>
      <c r="F300" s="195"/>
      <c r="G300" s="194"/>
      <c r="H300" s="108"/>
      <c r="I300" s="196">
        <f t="shared" si="14"/>
        <v>0</v>
      </c>
      <c r="J300" s="108"/>
    </row>
    <row r="301" spans="1:10" x14ac:dyDescent="0.3">
      <c r="A301" s="287" t="str">
        <f t="shared" si="12"/>
        <v>N</v>
      </c>
      <c r="B301" s="192" t="s">
        <v>60</v>
      </c>
      <c r="C301" s="151">
        <f t="shared" si="13"/>
        <v>0</v>
      </c>
      <c r="D301" s="193"/>
      <c r="E301" s="194"/>
      <c r="F301" s="195"/>
      <c r="G301" s="194"/>
      <c r="H301" s="108"/>
      <c r="I301" s="196">
        <f t="shared" si="14"/>
        <v>0</v>
      </c>
      <c r="J301" s="108"/>
    </row>
    <row r="302" spans="1:10" x14ac:dyDescent="0.3">
      <c r="A302" s="287" t="str">
        <f t="shared" si="12"/>
        <v>N</v>
      </c>
      <c r="B302" s="192" t="s">
        <v>60</v>
      </c>
      <c r="C302" s="151">
        <f t="shared" si="13"/>
        <v>0</v>
      </c>
      <c r="D302" s="193"/>
      <c r="E302" s="194"/>
      <c r="F302" s="195"/>
      <c r="G302" s="194"/>
      <c r="H302" s="108"/>
      <c r="I302" s="196">
        <f t="shared" si="14"/>
        <v>0</v>
      </c>
      <c r="J302" s="108"/>
    </row>
    <row r="303" spans="1:10" x14ac:dyDescent="0.3">
      <c r="A303" s="287" t="str">
        <f t="shared" si="12"/>
        <v>N</v>
      </c>
      <c r="B303" s="192" t="s">
        <v>60</v>
      </c>
      <c r="C303" s="151">
        <f t="shared" si="13"/>
        <v>0</v>
      </c>
      <c r="D303" s="193"/>
      <c r="E303" s="194"/>
      <c r="F303" s="195"/>
      <c r="G303" s="194"/>
      <c r="H303" s="108"/>
      <c r="I303" s="196">
        <f t="shared" si="14"/>
        <v>0</v>
      </c>
      <c r="J303" s="108"/>
    </row>
    <row r="304" spans="1:10" x14ac:dyDescent="0.3">
      <c r="A304" s="287" t="str">
        <f t="shared" si="12"/>
        <v>N</v>
      </c>
      <c r="B304" s="192" t="s">
        <v>60</v>
      </c>
      <c r="C304" s="151">
        <f t="shared" si="13"/>
        <v>0</v>
      </c>
      <c r="D304" s="193"/>
      <c r="E304" s="194"/>
      <c r="F304" s="195"/>
      <c r="G304" s="194"/>
      <c r="H304" s="108"/>
      <c r="I304" s="196">
        <f t="shared" si="14"/>
        <v>0</v>
      </c>
      <c r="J304" s="108"/>
    </row>
    <row r="305" spans="1:10" x14ac:dyDescent="0.3">
      <c r="A305" s="287" t="str">
        <f t="shared" si="12"/>
        <v>N</v>
      </c>
      <c r="B305" s="192" t="s">
        <v>60</v>
      </c>
      <c r="C305" s="151">
        <f t="shared" si="13"/>
        <v>0</v>
      </c>
      <c r="D305" s="193"/>
      <c r="E305" s="194"/>
      <c r="F305" s="195"/>
      <c r="G305" s="194"/>
      <c r="H305" s="108"/>
      <c r="I305" s="196">
        <f t="shared" si="14"/>
        <v>0</v>
      </c>
      <c r="J305" s="108"/>
    </row>
    <row r="306" spans="1:10" x14ac:dyDescent="0.3">
      <c r="A306" s="287" t="str">
        <f t="shared" si="12"/>
        <v>N</v>
      </c>
      <c r="B306" s="192" t="s">
        <v>60</v>
      </c>
      <c r="C306" s="151">
        <f t="shared" si="13"/>
        <v>0</v>
      </c>
      <c r="D306" s="193"/>
      <c r="E306" s="194"/>
      <c r="F306" s="195"/>
      <c r="G306" s="194"/>
      <c r="H306" s="108"/>
      <c r="I306" s="196">
        <f t="shared" si="14"/>
        <v>0</v>
      </c>
      <c r="J306" s="108"/>
    </row>
    <row r="307" spans="1:10" x14ac:dyDescent="0.3">
      <c r="A307" s="287" t="str">
        <f t="shared" si="12"/>
        <v>N</v>
      </c>
      <c r="B307" s="192" t="s">
        <v>60</v>
      </c>
      <c r="C307" s="151">
        <f t="shared" si="13"/>
        <v>0</v>
      </c>
      <c r="D307" s="193"/>
      <c r="E307" s="194"/>
      <c r="F307" s="195"/>
      <c r="G307" s="194"/>
      <c r="H307" s="108"/>
      <c r="I307" s="196">
        <f t="shared" si="14"/>
        <v>0</v>
      </c>
      <c r="J307" s="108"/>
    </row>
    <row r="308" spans="1:10" x14ac:dyDescent="0.3">
      <c r="A308" s="287" t="str">
        <f t="shared" si="12"/>
        <v>N</v>
      </c>
      <c r="B308" s="192" t="s">
        <v>60</v>
      </c>
      <c r="C308" s="151">
        <f t="shared" si="13"/>
        <v>0</v>
      </c>
      <c r="D308" s="193"/>
      <c r="E308" s="194"/>
      <c r="F308" s="195"/>
      <c r="G308" s="194"/>
      <c r="H308" s="108"/>
      <c r="I308" s="196">
        <f t="shared" si="14"/>
        <v>0</v>
      </c>
      <c r="J308" s="108"/>
    </row>
    <row r="309" spans="1:10" x14ac:dyDescent="0.3">
      <c r="A309" s="287" t="str">
        <f t="shared" si="12"/>
        <v>N</v>
      </c>
      <c r="B309" s="192" t="s">
        <v>60</v>
      </c>
      <c r="C309" s="151">
        <f t="shared" si="13"/>
        <v>0</v>
      </c>
      <c r="D309" s="193"/>
      <c r="E309" s="194"/>
      <c r="F309" s="195"/>
      <c r="G309" s="194"/>
      <c r="H309" s="108"/>
      <c r="I309" s="196">
        <f t="shared" si="14"/>
        <v>0</v>
      </c>
      <c r="J309" s="108"/>
    </row>
    <row r="310" spans="1:10" x14ac:dyDescent="0.3">
      <c r="A310" s="287" t="str">
        <f t="shared" si="12"/>
        <v>N</v>
      </c>
      <c r="B310" s="192" t="s">
        <v>60</v>
      </c>
      <c r="C310" s="151">
        <f t="shared" si="13"/>
        <v>0</v>
      </c>
      <c r="D310" s="193"/>
      <c r="E310" s="194"/>
      <c r="F310" s="195"/>
      <c r="G310" s="194"/>
      <c r="H310" s="108"/>
      <c r="I310" s="196">
        <f t="shared" si="14"/>
        <v>0</v>
      </c>
      <c r="J310" s="108"/>
    </row>
    <row r="311" spans="1:10" x14ac:dyDescent="0.3">
      <c r="A311" s="287" t="str">
        <f t="shared" si="12"/>
        <v>N</v>
      </c>
      <c r="B311" s="192" t="s">
        <v>60</v>
      </c>
      <c r="C311" s="151">
        <f t="shared" si="13"/>
        <v>0</v>
      </c>
      <c r="D311" s="193"/>
      <c r="E311" s="194"/>
      <c r="F311" s="195"/>
      <c r="G311" s="194"/>
      <c r="H311" s="108"/>
      <c r="I311" s="196">
        <f t="shared" si="14"/>
        <v>0</v>
      </c>
      <c r="J311" s="108"/>
    </row>
    <row r="312" spans="1:10" x14ac:dyDescent="0.3">
      <c r="A312" s="287" t="str">
        <f t="shared" si="12"/>
        <v>N</v>
      </c>
      <c r="B312" s="192" t="s">
        <v>60</v>
      </c>
      <c r="C312" s="151">
        <f t="shared" si="13"/>
        <v>0</v>
      </c>
      <c r="D312" s="193"/>
      <c r="E312" s="194"/>
      <c r="F312" s="195"/>
      <c r="G312" s="194"/>
      <c r="H312" s="108"/>
      <c r="I312" s="196">
        <f t="shared" si="14"/>
        <v>0</v>
      </c>
      <c r="J312" s="108"/>
    </row>
    <row r="313" spans="1:10" x14ac:dyDescent="0.3">
      <c r="A313" s="287" t="str">
        <f t="shared" si="12"/>
        <v>N</v>
      </c>
      <c r="B313" s="192" t="s">
        <v>60</v>
      </c>
      <c r="C313" s="151">
        <f t="shared" si="13"/>
        <v>0</v>
      </c>
      <c r="D313" s="193"/>
      <c r="E313" s="194"/>
      <c r="F313" s="195"/>
      <c r="G313" s="194"/>
      <c r="H313" s="108"/>
      <c r="I313" s="196">
        <f t="shared" si="14"/>
        <v>0</v>
      </c>
      <c r="J313" s="108"/>
    </row>
    <row r="314" spans="1:10" x14ac:dyDescent="0.3">
      <c r="A314" s="287" t="str">
        <f t="shared" si="12"/>
        <v>N</v>
      </c>
      <c r="B314" s="192" t="s">
        <v>60</v>
      </c>
      <c r="C314" s="151">
        <f t="shared" si="13"/>
        <v>0</v>
      </c>
      <c r="D314" s="193"/>
      <c r="E314" s="194"/>
      <c r="F314" s="195"/>
      <c r="G314" s="194"/>
      <c r="H314" s="108"/>
      <c r="I314" s="196">
        <f t="shared" si="14"/>
        <v>0</v>
      </c>
      <c r="J314" s="108"/>
    </row>
    <row r="315" spans="1:10" x14ac:dyDescent="0.3">
      <c r="A315" s="287" t="str">
        <f t="shared" si="12"/>
        <v>N</v>
      </c>
      <c r="B315" s="192" t="s">
        <v>60</v>
      </c>
      <c r="C315" s="151">
        <f t="shared" si="13"/>
        <v>0</v>
      </c>
      <c r="D315" s="193"/>
      <c r="E315" s="194"/>
      <c r="F315" s="195"/>
      <c r="G315" s="194"/>
      <c r="H315" s="108"/>
      <c r="I315" s="196">
        <f t="shared" si="14"/>
        <v>0</v>
      </c>
      <c r="J315" s="108"/>
    </row>
    <row r="316" spans="1:10" x14ac:dyDescent="0.3">
      <c r="A316" s="287" t="str">
        <f t="shared" si="12"/>
        <v>N</v>
      </c>
      <c r="B316" s="192" t="s">
        <v>60</v>
      </c>
      <c r="C316" s="151">
        <f t="shared" si="13"/>
        <v>0</v>
      </c>
      <c r="D316" s="193"/>
      <c r="E316" s="194"/>
      <c r="F316" s="195"/>
      <c r="G316" s="194"/>
      <c r="H316" s="108"/>
      <c r="I316" s="196">
        <f t="shared" si="14"/>
        <v>0</v>
      </c>
      <c r="J316" s="108"/>
    </row>
    <row r="317" spans="1:10" x14ac:dyDescent="0.3">
      <c r="A317" s="287" t="str">
        <f t="shared" si="12"/>
        <v>N</v>
      </c>
      <c r="B317" s="192" t="s">
        <v>60</v>
      </c>
      <c r="C317" s="151">
        <f t="shared" si="13"/>
        <v>0</v>
      </c>
      <c r="D317" s="193"/>
      <c r="E317" s="194"/>
      <c r="F317" s="195"/>
      <c r="G317" s="194"/>
      <c r="H317" s="108"/>
      <c r="I317" s="196">
        <f t="shared" si="14"/>
        <v>0</v>
      </c>
      <c r="J317" s="108"/>
    </row>
    <row r="318" spans="1:10" x14ac:dyDescent="0.3">
      <c r="A318" s="287" t="str">
        <f t="shared" si="12"/>
        <v>N</v>
      </c>
      <c r="B318" s="192" t="s">
        <v>60</v>
      </c>
      <c r="C318" s="151">
        <f t="shared" si="13"/>
        <v>0</v>
      </c>
      <c r="D318" s="193"/>
      <c r="E318" s="194"/>
      <c r="F318" s="195"/>
      <c r="G318" s="194"/>
      <c r="H318" s="108"/>
      <c r="I318" s="196">
        <f t="shared" si="14"/>
        <v>0</v>
      </c>
      <c r="J318" s="108"/>
    </row>
    <row r="319" spans="1:10" x14ac:dyDescent="0.3">
      <c r="A319" s="287" t="str">
        <f t="shared" si="12"/>
        <v>N</v>
      </c>
      <c r="B319" s="192" t="s">
        <v>60</v>
      </c>
      <c r="C319" s="151">
        <f t="shared" si="13"/>
        <v>0</v>
      </c>
      <c r="D319" s="193"/>
      <c r="E319" s="194"/>
      <c r="F319" s="195"/>
      <c r="G319" s="194"/>
      <c r="H319" s="108"/>
      <c r="I319" s="196">
        <f t="shared" si="14"/>
        <v>0</v>
      </c>
      <c r="J319" s="108"/>
    </row>
    <row r="320" spans="1:10" x14ac:dyDescent="0.3">
      <c r="A320" s="287" t="str">
        <f t="shared" si="12"/>
        <v>N</v>
      </c>
      <c r="B320" s="192" t="s">
        <v>60</v>
      </c>
      <c r="C320" s="151">
        <f t="shared" si="13"/>
        <v>0</v>
      </c>
      <c r="D320" s="193"/>
      <c r="E320" s="194"/>
      <c r="F320" s="195"/>
      <c r="G320" s="194"/>
      <c r="H320" s="108"/>
      <c r="I320" s="196">
        <f t="shared" si="14"/>
        <v>0</v>
      </c>
      <c r="J320" s="108"/>
    </row>
    <row r="321" spans="1:10" x14ac:dyDescent="0.3">
      <c r="A321" s="287" t="str">
        <f t="shared" si="12"/>
        <v>N</v>
      </c>
      <c r="B321" s="192" t="s">
        <v>60</v>
      </c>
      <c r="C321" s="151">
        <f t="shared" si="13"/>
        <v>0</v>
      </c>
      <c r="D321" s="193"/>
      <c r="E321" s="194"/>
      <c r="F321" s="195"/>
      <c r="G321" s="194"/>
      <c r="H321" s="108"/>
      <c r="I321" s="196">
        <f t="shared" si="14"/>
        <v>0</v>
      </c>
      <c r="J321" s="108"/>
    </row>
    <row r="322" spans="1:10" x14ac:dyDescent="0.3">
      <c r="A322" s="287" t="str">
        <f t="shared" si="12"/>
        <v>N</v>
      </c>
      <c r="B322" s="192" t="s">
        <v>60</v>
      </c>
      <c r="C322" s="151">
        <f t="shared" si="13"/>
        <v>0</v>
      </c>
      <c r="D322" s="193"/>
      <c r="E322" s="194"/>
      <c r="F322" s="195"/>
      <c r="G322" s="194"/>
      <c r="H322" s="108"/>
      <c r="I322" s="196">
        <f t="shared" si="14"/>
        <v>0</v>
      </c>
      <c r="J322" s="108"/>
    </row>
    <row r="323" spans="1:10" x14ac:dyDescent="0.3">
      <c r="A323" s="287" t="str">
        <f t="shared" si="12"/>
        <v>N</v>
      </c>
      <c r="B323" s="192" t="s">
        <v>60</v>
      </c>
      <c r="C323" s="151">
        <f t="shared" si="13"/>
        <v>0</v>
      </c>
      <c r="D323" s="193"/>
      <c r="E323" s="194"/>
      <c r="F323" s="195"/>
      <c r="G323" s="194"/>
      <c r="H323" s="108"/>
      <c r="I323" s="196">
        <f t="shared" si="14"/>
        <v>0</v>
      </c>
      <c r="J323" s="108"/>
    </row>
    <row r="324" spans="1:10" x14ac:dyDescent="0.3">
      <c r="A324" s="287" t="str">
        <f t="shared" si="12"/>
        <v>N</v>
      </c>
      <c r="B324" s="192" t="s">
        <v>60</v>
      </c>
      <c r="C324" s="151">
        <f t="shared" si="13"/>
        <v>0</v>
      </c>
      <c r="D324" s="193"/>
      <c r="E324" s="194"/>
      <c r="F324" s="195"/>
      <c r="G324" s="194"/>
      <c r="H324" s="108"/>
      <c r="I324" s="196">
        <f t="shared" si="14"/>
        <v>0</v>
      </c>
      <c r="J324" s="108"/>
    </row>
    <row r="325" spans="1:10" x14ac:dyDescent="0.3">
      <c r="A325" s="287" t="str">
        <f t="shared" si="12"/>
        <v>N</v>
      </c>
      <c r="B325" s="192" t="s">
        <v>60</v>
      </c>
      <c r="C325" s="151">
        <f t="shared" si="13"/>
        <v>0</v>
      </c>
      <c r="D325" s="193"/>
      <c r="E325" s="194"/>
      <c r="F325" s="195"/>
      <c r="G325" s="194"/>
      <c r="H325" s="108"/>
      <c r="I325" s="196">
        <f t="shared" si="14"/>
        <v>0</v>
      </c>
      <c r="J325" s="108"/>
    </row>
    <row r="326" spans="1:10" x14ac:dyDescent="0.3">
      <c r="A326" s="287" t="str">
        <f t="shared" si="12"/>
        <v>N</v>
      </c>
      <c r="B326" s="192" t="s">
        <v>60</v>
      </c>
      <c r="C326" s="151">
        <f t="shared" si="13"/>
        <v>0</v>
      </c>
      <c r="D326" s="193"/>
      <c r="E326" s="194"/>
      <c r="F326" s="195"/>
      <c r="G326" s="194"/>
      <c r="H326" s="108"/>
      <c r="I326" s="196">
        <f t="shared" si="14"/>
        <v>0</v>
      </c>
      <c r="J326" s="108"/>
    </row>
    <row r="327" spans="1:10" x14ac:dyDescent="0.3">
      <c r="A327" s="287" t="str">
        <f t="shared" ref="A327:A390" si="15">IF(H327&gt;0,"A","N")</f>
        <v>N</v>
      </c>
      <c r="B327" s="192" t="s">
        <v>60</v>
      </c>
      <c r="C327" s="151">
        <f t="shared" ref="C327:C390" si="16">LOOKUP(B327,podpolozky2,nazvypodpoloziek2)</f>
        <v>0</v>
      </c>
      <c r="D327" s="193"/>
      <c r="E327" s="194"/>
      <c r="F327" s="195"/>
      <c r="G327" s="194"/>
      <c r="H327" s="108"/>
      <c r="I327" s="196">
        <f t="shared" ref="I327:I390" si="17">H327-J327</f>
        <v>0</v>
      </c>
      <c r="J327" s="108"/>
    </row>
    <row r="328" spans="1:10" x14ac:dyDescent="0.3">
      <c r="A328" s="287" t="str">
        <f t="shared" si="15"/>
        <v>N</v>
      </c>
      <c r="B328" s="192" t="s">
        <v>60</v>
      </c>
      <c r="C328" s="151">
        <f t="shared" si="16"/>
        <v>0</v>
      </c>
      <c r="D328" s="193"/>
      <c r="E328" s="194"/>
      <c r="F328" s="195"/>
      <c r="G328" s="194"/>
      <c r="H328" s="108"/>
      <c r="I328" s="196">
        <f t="shared" si="17"/>
        <v>0</v>
      </c>
      <c r="J328" s="108"/>
    </row>
    <row r="329" spans="1:10" x14ac:dyDescent="0.3">
      <c r="A329" s="287" t="str">
        <f t="shared" si="15"/>
        <v>N</v>
      </c>
      <c r="B329" s="192" t="s">
        <v>60</v>
      </c>
      <c r="C329" s="151">
        <f t="shared" si="16"/>
        <v>0</v>
      </c>
      <c r="D329" s="193"/>
      <c r="E329" s="194"/>
      <c r="F329" s="195"/>
      <c r="G329" s="194"/>
      <c r="H329" s="108"/>
      <c r="I329" s="196">
        <f t="shared" si="17"/>
        <v>0</v>
      </c>
      <c r="J329" s="108"/>
    </row>
    <row r="330" spans="1:10" x14ac:dyDescent="0.3">
      <c r="A330" s="287" t="str">
        <f t="shared" si="15"/>
        <v>N</v>
      </c>
      <c r="B330" s="192" t="s">
        <v>60</v>
      </c>
      <c r="C330" s="151">
        <f t="shared" si="16"/>
        <v>0</v>
      </c>
      <c r="D330" s="193"/>
      <c r="E330" s="194"/>
      <c r="F330" s="195"/>
      <c r="G330" s="194"/>
      <c r="H330" s="108"/>
      <c r="I330" s="196">
        <f t="shared" si="17"/>
        <v>0</v>
      </c>
      <c r="J330" s="108"/>
    </row>
    <row r="331" spans="1:10" x14ac:dyDescent="0.3">
      <c r="A331" s="287" t="str">
        <f t="shared" si="15"/>
        <v>N</v>
      </c>
      <c r="B331" s="192" t="s">
        <v>60</v>
      </c>
      <c r="C331" s="151">
        <f t="shared" si="16"/>
        <v>0</v>
      </c>
      <c r="D331" s="193"/>
      <c r="E331" s="194"/>
      <c r="F331" s="195"/>
      <c r="G331" s="194"/>
      <c r="H331" s="108"/>
      <c r="I331" s="196">
        <f t="shared" si="17"/>
        <v>0</v>
      </c>
      <c r="J331" s="108"/>
    </row>
    <row r="332" spans="1:10" x14ac:dyDescent="0.3">
      <c r="A332" s="287" t="str">
        <f t="shared" si="15"/>
        <v>N</v>
      </c>
      <c r="B332" s="192" t="s">
        <v>60</v>
      </c>
      <c r="C332" s="151">
        <f t="shared" si="16"/>
        <v>0</v>
      </c>
      <c r="D332" s="193"/>
      <c r="E332" s="194"/>
      <c r="F332" s="195"/>
      <c r="G332" s="194"/>
      <c r="H332" s="108"/>
      <c r="I332" s="196">
        <f t="shared" si="17"/>
        <v>0</v>
      </c>
      <c r="J332" s="108"/>
    </row>
    <row r="333" spans="1:10" x14ac:dyDescent="0.3">
      <c r="A333" s="287" t="str">
        <f t="shared" si="15"/>
        <v>N</v>
      </c>
      <c r="B333" s="192" t="s">
        <v>60</v>
      </c>
      <c r="C333" s="151">
        <f t="shared" si="16"/>
        <v>0</v>
      </c>
      <c r="D333" s="193"/>
      <c r="E333" s="194"/>
      <c r="F333" s="195"/>
      <c r="G333" s="194"/>
      <c r="H333" s="108"/>
      <c r="I333" s="196">
        <f t="shared" si="17"/>
        <v>0</v>
      </c>
      <c r="J333" s="108"/>
    </row>
    <row r="334" spans="1:10" x14ac:dyDescent="0.3">
      <c r="A334" s="287" t="str">
        <f t="shared" si="15"/>
        <v>N</v>
      </c>
      <c r="B334" s="192" t="s">
        <v>60</v>
      </c>
      <c r="C334" s="151">
        <f t="shared" si="16"/>
        <v>0</v>
      </c>
      <c r="D334" s="193"/>
      <c r="E334" s="194"/>
      <c r="F334" s="195"/>
      <c r="G334" s="194"/>
      <c r="H334" s="108"/>
      <c r="I334" s="196">
        <f t="shared" si="17"/>
        <v>0</v>
      </c>
      <c r="J334" s="108"/>
    </row>
    <row r="335" spans="1:10" x14ac:dyDescent="0.3">
      <c r="A335" s="287" t="str">
        <f t="shared" si="15"/>
        <v>N</v>
      </c>
      <c r="B335" s="192" t="s">
        <v>60</v>
      </c>
      <c r="C335" s="151">
        <f t="shared" si="16"/>
        <v>0</v>
      </c>
      <c r="D335" s="193"/>
      <c r="E335" s="194"/>
      <c r="F335" s="195"/>
      <c r="G335" s="194"/>
      <c r="H335" s="108"/>
      <c r="I335" s="196">
        <f t="shared" si="17"/>
        <v>0</v>
      </c>
      <c r="J335" s="108"/>
    </row>
    <row r="336" spans="1:10" x14ac:dyDescent="0.3">
      <c r="A336" s="287" t="str">
        <f t="shared" si="15"/>
        <v>N</v>
      </c>
      <c r="B336" s="192" t="s">
        <v>60</v>
      </c>
      <c r="C336" s="151">
        <f t="shared" si="16"/>
        <v>0</v>
      </c>
      <c r="D336" s="193"/>
      <c r="E336" s="194"/>
      <c r="F336" s="195"/>
      <c r="G336" s="194"/>
      <c r="H336" s="108"/>
      <c r="I336" s="196">
        <f t="shared" si="17"/>
        <v>0</v>
      </c>
      <c r="J336" s="108"/>
    </row>
    <row r="337" spans="1:10" x14ac:dyDescent="0.3">
      <c r="A337" s="287" t="str">
        <f t="shared" si="15"/>
        <v>N</v>
      </c>
      <c r="B337" s="192" t="s">
        <v>60</v>
      </c>
      <c r="C337" s="151">
        <f t="shared" si="16"/>
        <v>0</v>
      </c>
      <c r="D337" s="193"/>
      <c r="E337" s="194"/>
      <c r="F337" s="195"/>
      <c r="G337" s="194"/>
      <c r="H337" s="108"/>
      <c r="I337" s="196">
        <f t="shared" si="17"/>
        <v>0</v>
      </c>
      <c r="J337" s="108"/>
    </row>
    <row r="338" spans="1:10" x14ac:dyDescent="0.3">
      <c r="A338" s="287" t="str">
        <f t="shared" si="15"/>
        <v>N</v>
      </c>
      <c r="B338" s="192" t="s">
        <v>60</v>
      </c>
      <c r="C338" s="151">
        <f t="shared" si="16"/>
        <v>0</v>
      </c>
      <c r="D338" s="193"/>
      <c r="E338" s="194"/>
      <c r="F338" s="195"/>
      <c r="G338" s="194"/>
      <c r="H338" s="108"/>
      <c r="I338" s="196">
        <f t="shared" si="17"/>
        <v>0</v>
      </c>
      <c r="J338" s="108"/>
    </row>
    <row r="339" spans="1:10" x14ac:dyDescent="0.3">
      <c r="A339" s="287" t="str">
        <f t="shared" si="15"/>
        <v>N</v>
      </c>
      <c r="B339" s="192" t="s">
        <v>60</v>
      </c>
      <c r="C339" s="151">
        <f t="shared" si="16"/>
        <v>0</v>
      </c>
      <c r="D339" s="193"/>
      <c r="E339" s="194"/>
      <c r="F339" s="195"/>
      <c r="G339" s="194"/>
      <c r="H339" s="108"/>
      <c r="I339" s="196">
        <f t="shared" si="17"/>
        <v>0</v>
      </c>
      <c r="J339" s="108"/>
    </row>
    <row r="340" spans="1:10" x14ac:dyDescent="0.3">
      <c r="A340" s="287" t="str">
        <f t="shared" si="15"/>
        <v>N</v>
      </c>
      <c r="B340" s="192" t="s">
        <v>60</v>
      </c>
      <c r="C340" s="151">
        <f t="shared" si="16"/>
        <v>0</v>
      </c>
      <c r="D340" s="193"/>
      <c r="E340" s="194"/>
      <c r="F340" s="195"/>
      <c r="G340" s="194"/>
      <c r="H340" s="108"/>
      <c r="I340" s="196">
        <f t="shared" si="17"/>
        <v>0</v>
      </c>
      <c r="J340" s="108"/>
    </row>
    <row r="341" spans="1:10" x14ac:dyDescent="0.3">
      <c r="A341" s="287" t="str">
        <f t="shared" si="15"/>
        <v>N</v>
      </c>
      <c r="B341" s="192" t="s">
        <v>60</v>
      </c>
      <c r="C341" s="151">
        <f t="shared" si="16"/>
        <v>0</v>
      </c>
      <c r="D341" s="193"/>
      <c r="E341" s="194"/>
      <c r="F341" s="195"/>
      <c r="G341" s="194"/>
      <c r="H341" s="108"/>
      <c r="I341" s="196">
        <f t="shared" si="17"/>
        <v>0</v>
      </c>
      <c r="J341" s="108"/>
    </row>
    <row r="342" spans="1:10" x14ac:dyDescent="0.3">
      <c r="A342" s="287" t="str">
        <f t="shared" si="15"/>
        <v>N</v>
      </c>
      <c r="B342" s="192" t="s">
        <v>60</v>
      </c>
      <c r="C342" s="151">
        <f t="shared" si="16"/>
        <v>0</v>
      </c>
      <c r="D342" s="193"/>
      <c r="E342" s="194"/>
      <c r="F342" s="195"/>
      <c r="G342" s="194"/>
      <c r="H342" s="108"/>
      <c r="I342" s="196">
        <f t="shared" si="17"/>
        <v>0</v>
      </c>
      <c r="J342" s="108"/>
    </row>
    <row r="343" spans="1:10" x14ac:dyDescent="0.3">
      <c r="A343" s="287" t="str">
        <f t="shared" si="15"/>
        <v>N</v>
      </c>
      <c r="B343" s="192" t="s">
        <v>60</v>
      </c>
      <c r="C343" s="151">
        <f t="shared" si="16"/>
        <v>0</v>
      </c>
      <c r="D343" s="193"/>
      <c r="E343" s="194"/>
      <c r="F343" s="195"/>
      <c r="G343" s="194"/>
      <c r="H343" s="108"/>
      <c r="I343" s="196">
        <f t="shared" si="17"/>
        <v>0</v>
      </c>
      <c r="J343" s="108"/>
    </row>
    <row r="344" spans="1:10" x14ac:dyDescent="0.3">
      <c r="A344" s="287" t="str">
        <f t="shared" si="15"/>
        <v>N</v>
      </c>
      <c r="B344" s="192" t="s">
        <v>60</v>
      </c>
      <c r="C344" s="151">
        <f t="shared" si="16"/>
        <v>0</v>
      </c>
      <c r="D344" s="193"/>
      <c r="E344" s="194"/>
      <c r="F344" s="195"/>
      <c r="G344" s="194"/>
      <c r="H344" s="108"/>
      <c r="I344" s="196">
        <f t="shared" si="17"/>
        <v>0</v>
      </c>
      <c r="J344" s="108"/>
    </row>
    <row r="345" spans="1:10" x14ac:dyDescent="0.3">
      <c r="A345" s="287" t="str">
        <f t="shared" si="15"/>
        <v>N</v>
      </c>
      <c r="B345" s="192" t="s">
        <v>60</v>
      </c>
      <c r="C345" s="151">
        <f t="shared" si="16"/>
        <v>0</v>
      </c>
      <c r="D345" s="193"/>
      <c r="E345" s="194"/>
      <c r="F345" s="195"/>
      <c r="G345" s="194"/>
      <c r="H345" s="108"/>
      <c r="I345" s="196">
        <f t="shared" si="17"/>
        <v>0</v>
      </c>
      <c r="J345" s="108"/>
    </row>
    <row r="346" spans="1:10" x14ac:dyDescent="0.3">
      <c r="A346" s="287" t="str">
        <f t="shared" si="15"/>
        <v>N</v>
      </c>
      <c r="B346" s="192" t="s">
        <v>60</v>
      </c>
      <c r="C346" s="151">
        <f t="shared" si="16"/>
        <v>0</v>
      </c>
      <c r="D346" s="193"/>
      <c r="E346" s="194"/>
      <c r="F346" s="195"/>
      <c r="G346" s="194"/>
      <c r="H346" s="108"/>
      <c r="I346" s="196">
        <f t="shared" si="17"/>
        <v>0</v>
      </c>
      <c r="J346" s="108"/>
    </row>
    <row r="347" spans="1:10" x14ac:dyDescent="0.3">
      <c r="A347" s="287" t="str">
        <f t="shared" si="15"/>
        <v>N</v>
      </c>
      <c r="B347" s="192" t="s">
        <v>60</v>
      </c>
      <c r="C347" s="151">
        <f t="shared" si="16"/>
        <v>0</v>
      </c>
      <c r="D347" s="193"/>
      <c r="E347" s="194"/>
      <c r="F347" s="195"/>
      <c r="G347" s="194"/>
      <c r="H347" s="108"/>
      <c r="I347" s="196">
        <f t="shared" si="17"/>
        <v>0</v>
      </c>
      <c r="J347" s="108"/>
    </row>
    <row r="348" spans="1:10" x14ac:dyDescent="0.3">
      <c r="A348" s="287" t="str">
        <f t="shared" si="15"/>
        <v>N</v>
      </c>
      <c r="B348" s="192" t="s">
        <v>60</v>
      </c>
      <c r="C348" s="151">
        <f t="shared" si="16"/>
        <v>0</v>
      </c>
      <c r="D348" s="193"/>
      <c r="E348" s="194"/>
      <c r="F348" s="195"/>
      <c r="G348" s="194"/>
      <c r="H348" s="108"/>
      <c r="I348" s="196">
        <f t="shared" si="17"/>
        <v>0</v>
      </c>
      <c r="J348" s="108"/>
    </row>
    <row r="349" spans="1:10" x14ac:dyDescent="0.3">
      <c r="A349" s="287" t="str">
        <f t="shared" si="15"/>
        <v>N</v>
      </c>
      <c r="B349" s="192" t="s">
        <v>60</v>
      </c>
      <c r="C349" s="151">
        <f t="shared" si="16"/>
        <v>0</v>
      </c>
      <c r="D349" s="193"/>
      <c r="E349" s="194"/>
      <c r="F349" s="195"/>
      <c r="G349" s="194"/>
      <c r="H349" s="108"/>
      <c r="I349" s="196">
        <f t="shared" si="17"/>
        <v>0</v>
      </c>
      <c r="J349" s="108"/>
    </row>
    <row r="350" spans="1:10" x14ac:dyDescent="0.3">
      <c r="A350" s="287" t="str">
        <f t="shared" si="15"/>
        <v>N</v>
      </c>
      <c r="B350" s="192" t="s">
        <v>60</v>
      </c>
      <c r="C350" s="151">
        <f t="shared" si="16"/>
        <v>0</v>
      </c>
      <c r="D350" s="193"/>
      <c r="E350" s="194"/>
      <c r="F350" s="195"/>
      <c r="G350" s="194"/>
      <c r="H350" s="108"/>
      <c r="I350" s="196">
        <f t="shared" si="17"/>
        <v>0</v>
      </c>
      <c r="J350" s="108"/>
    </row>
    <row r="351" spans="1:10" x14ac:dyDescent="0.3">
      <c r="A351" s="287" t="str">
        <f t="shared" si="15"/>
        <v>N</v>
      </c>
      <c r="B351" s="192" t="s">
        <v>60</v>
      </c>
      <c r="C351" s="151">
        <f t="shared" si="16"/>
        <v>0</v>
      </c>
      <c r="D351" s="193"/>
      <c r="E351" s="194"/>
      <c r="F351" s="195"/>
      <c r="G351" s="194"/>
      <c r="H351" s="108"/>
      <c r="I351" s="196">
        <f t="shared" si="17"/>
        <v>0</v>
      </c>
      <c r="J351" s="108"/>
    </row>
    <row r="352" spans="1:10" x14ac:dyDescent="0.3">
      <c r="A352" s="287" t="str">
        <f t="shared" si="15"/>
        <v>N</v>
      </c>
      <c r="B352" s="192" t="s">
        <v>60</v>
      </c>
      <c r="C352" s="151">
        <f t="shared" si="16"/>
        <v>0</v>
      </c>
      <c r="D352" s="193"/>
      <c r="E352" s="194"/>
      <c r="F352" s="195"/>
      <c r="G352" s="194"/>
      <c r="H352" s="108"/>
      <c r="I352" s="196">
        <f t="shared" si="17"/>
        <v>0</v>
      </c>
      <c r="J352" s="108"/>
    </row>
    <row r="353" spans="1:10" x14ac:dyDescent="0.3">
      <c r="A353" s="287" t="str">
        <f t="shared" si="15"/>
        <v>N</v>
      </c>
      <c r="B353" s="192" t="s">
        <v>60</v>
      </c>
      <c r="C353" s="151">
        <f t="shared" si="16"/>
        <v>0</v>
      </c>
      <c r="D353" s="193"/>
      <c r="E353" s="194"/>
      <c r="F353" s="195"/>
      <c r="G353" s="194"/>
      <c r="H353" s="108"/>
      <c r="I353" s="196">
        <f t="shared" si="17"/>
        <v>0</v>
      </c>
      <c r="J353" s="108"/>
    </row>
    <row r="354" spans="1:10" x14ac:dyDescent="0.3">
      <c r="A354" s="287" t="str">
        <f t="shared" si="15"/>
        <v>N</v>
      </c>
      <c r="B354" s="192" t="s">
        <v>60</v>
      </c>
      <c r="C354" s="151">
        <f t="shared" si="16"/>
        <v>0</v>
      </c>
      <c r="D354" s="193"/>
      <c r="E354" s="194"/>
      <c r="F354" s="195"/>
      <c r="G354" s="194"/>
      <c r="H354" s="108"/>
      <c r="I354" s="196">
        <f t="shared" si="17"/>
        <v>0</v>
      </c>
      <c r="J354" s="108"/>
    </row>
    <row r="355" spans="1:10" x14ac:dyDescent="0.3">
      <c r="A355" s="287" t="str">
        <f t="shared" si="15"/>
        <v>N</v>
      </c>
      <c r="B355" s="192" t="s">
        <v>60</v>
      </c>
      <c r="C355" s="151">
        <f t="shared" si="16"/>
        <v>0</v>
      </c>
      <c r="D355" s="193"/>
      <c r="E355" s="194"/>
      <c r="F355" s="195"/>
      <c r="G355" s="194"/>
      <c r="H355" s="108"/>
      <c r="I355" s="196">
        <f t="shared" si="17"/>
        <v>0</v>
      </c>
      <c r="J355" s="108"/>
    </row>
    <row r="356" spans="1:10" x14ac:dyDescent="0.3">
      <c r="A356" s="287" t="str">
        <f t="shared" si="15"/>
        <v>N</v>
      </c>
      <c r="B356" s="192" t="s">
        <v>60</v>
      </c>
      <c r="C356" s="151">
        <f t="shared" si="16"/>
        <v>0</v>
      </c>
      <c r="D356" s="193"/>
      <c r="E356" s="194"/>
      <c r="F356" s="195"/>
      <c r="G356" s="194"/>
      <c r="H356" s="108"/>
      <c r="I356" s="196">
        <f t="shared" si="17"/>
        <v>0</v>
      </c>
      <c r="J356" s="108"/>
    </row>
    <row r="357" spans="1:10" x14ac:dyDescent="0.3">
      <c r="A357" s="287" t="str">
        <f t="shared" si="15"/>
        <v>N</v>
      </c>
      <c r="B357" s="192" t="s">
        <v>60</v>
      </c>
      <c r="C357" s="151">
        <f t="shared" si="16"/>
        <v>0</v>
      </c>
      <c r="D357" s="193"/>
      <c r="E357" s="194"/>
      <c r="F357" s="195"/>
      <c r="G357" s="194"/>
      <c r="H357" s="108"/>
      <c r="I357" s="196">
        <f t="shared" si="17"/>
        <v>0</v>
      </c>
      <c r="J357" s="108"/>
    </row>
    <row r="358" spans="1:10" x14ac:dyDescent="0.3">
      <c r="A358" s="287" t="str">
        <f t="shared" si="15"/>
        <v>N</v>
      </c>
      <c r="B358" s="192" t="s">
        <v>60</v>
      </c>
      <c r="C358" s="151">
        <f t="shared" si="16"/>
        <v>0</v>
      </c>
      <c r="D358" s="193"/>
      <c r="E358" s="194"/>
      <c r="F358" s="195"/>
      <c r="G358" s="194"/>
      <c r="H358" s="108"/>
      <c r="I358" s="196">
        <f t="shared" si="17"/>
        <v>0</v>
      </c>
      <c r="J358" s="108"/>
    </row>
    <row r="359" spans="1:10" x14ac:dyDescent="0.3">
      <c r="A359" s="287" t="str">
        <f t="shared" si="15"/>
        <v>N</v>
      </c>
      <c r="B359" s="192" t="s">
        <v>60</v>
      </c>
      <c r="C359" s="151">
        <f t="shared" si="16"/>
        <v>0</v>
      </c>
      <c r="D359" s="193"/>
      <c r="E359" s="194"/>
      <c r="F359" s="195"/>
      <c r="G359" s="194"/>
      <c r="H359" s="108"/>
      <c r="I359" s="196">
        <f t="shared" si="17"/>
        <v>0</v>
      </c>
      <c r="J359" s="108"/>
    </row>
    <row r="360" spans="1:10" x14ac:dyDescent="0.3">
      <c r="A360" s="287" t="str">
        <f t="shared" si="15"/>
        <v>N</v>
      </c>
      <c r="B360" s="192" t="s">
        <v>60</v>
      </c>
      <c r="C360" s="151">
        <f t="shared" si="16"/>
        <v>0</v>
      </c>
      <c r="D360" s="193"/>
      <c r="E360" s="194"/>
      <c r="F360" s="195"/>
      <c r="G360" s="194"/>
      <c r="H360" s="108"/>
      <c r="I360" s="196">
        <f t="shared" si="17"/>
        <v>0</v>
      </c>
      <c r="J360" s="108"/>
    </row>
    <row r="361" spans="1:10" x14ac:dyDescent="0.3">
      <c r="A361" s="287" t="str">
        <f t="shared" si="15"/>
        <v>N</v>
      </c>
      <c r="B361" s="192" t="s">
        <v>60</v>
      </c>
      <c r="C361" s="151">
        <f t="shared" si="16"/>
        <v>0</v>
      </c>
      <c r="D361" s="193"/>
      <c r="E361" s="194"/>
      <c r="F361" s="195"/>
      <c r="G361" s="194"/>
      <c r="H361" s="108"/>
      <c r="I361" s="196">
        <f t="shared" si="17"/>
        <v>0</v>
      </c>
      <c r="J361" s="108"/>
    </row>
    <row r="362" spans="1:10" x14ac:dyDescent="0.3">
      <c r="A362" s="287" t="str">
        <f t="shared" si="15"/>
        <v>N</v>
      </c>
      <c r="B362" s="192" t="s">
        <v>60</v>
      </c>
      <c r="C362" s="151">
        <f t="shared" si="16"/>
        <v>0</v>
      </c>
      <c r="D362" s="193"/>
      <c r="E362" s="194"/>
      <c r="F362" s="195"/>
      <c r="G362" s="194"/>
      <c r="H362" s="108"/>
      <c r="I362" s="196">
        <f t="shared" si="17"/>
        <v>0</v>
      </c>
      <c r="J362" s="108"/>
    </row>
    <row r="363" spans="1:10" x14ac:dyDescent="0.3">
      <c r="A363" s="287" t="str">
        <f t="shared" si="15"/>
        <v>N</v>
      </c>
      <c r="B363" s="192" t="s">
        <v>60</v>
      </c>
      <c r="C363" s="151">
        <f t="shared" si="16"/>
        <v>0</v>
      </c>
      <c r="D363" s="193"/>
      <c r="E363" s="194"/>
      <c r="F363" s="195"/>
      <c r="G363" s="194"/>
      <c r="H363" s="108"/>
      <c r="I363" s="196">
        <f t="shared" si="17"/>
        <v>0</v>
      </c>
      <c r="J363" s="108"/>
    </row>
    <row r="364" spans="1:10" x14ac:dyDescent="0.3">
      <c r="A364" s="287" t="str">
        <f t="shared" si="15"/>
        <v>N</v>
      </c>
      <c r="B364" s="192" t="s">
        <v>60</v>
      </c>
      <c r="C364" s="151">
        <f t="shared" si="16"/>
        <v>0</v>
      </c>
      <c r="D364" s="193"/>
      <c r="E364" s="194"/>
      <c r="F364" s="195"/>
      <c r="G364" s="194"/>
      <c r="H364" s="108"/>
      <c r="I364" s="196">
        <f t="shared" si="17"/>
        <v>0</v>
      </c>
      <c r="J364" s="108"/>
    </row>
    <row r="365" spans="1:10" x14ac:dyDescent="0.3">
      <c r="A365" s="287" t="str">
        <f t="shared" si="15"/>
        <v>N</v>
      </c>
      <c r="B365" s="192" t="s">
        <v>60</v>
      </c>
      <c r="C365" s="151">
        <f t="shared" si="16"/>
        <v>0</v>
      </c>
      <c r="D365" s="193"/>
      <c r="E365" s="194"/>
      <c r="F365" s="195"/>
      <c r="G365" s="194"/>
      <c r="H365" s="108"/>
      <c r="I365" s="196">
        <f t="shared" si="17"/>
        <v>0</v>
      </c>
      <c r="J365" s="108"/>
    </row>
    <row r="366" spans="1:10" x14ac:dyDescent="0.3">
      <c r="A366" s="287" t="str">
        <f t="shared" si="15"/>
        <v>N</v>
      </c>
      <c r="B366" s="192" t="s">
        <v>60</v>
      </c>
      <c r="C366" s="151">
        <f t="shared" si="16"/>
        <v>0</v>
      </c>
      <c r="D366" s="193"/>
      <c r="E366" s="194"/>
      <c r="F366" s="195"/>
      <c r="G366" s="194"/>
      <c r="H366" s="108"/>
      <c r="I366" s="196">
        <f t="shared" si="17"/>
        <v>0</v>
      </c>
      <c r="J366" s="108"/>
    </row>
    <row r="367" spans="1:10" x14ac:dyDescent="0.3">
      <c r="A367" s="287" t="str">
        <f t="shared" si="15"/>
        <v>N</v>
      </c>
      <c r="B367" s="192" t="s">
        <v>60</v>
      </c>
      <c r="C367" s="151">
        <f t="shared" si="16"/>
        <v>0</v>
      </c>
      <c r="D367" s="193"/>
      <c r="E367" s="194"/>
      <c r="F367" s="195"/>
      <c r="G367" s="194"/>
      <c r="H367" s="108"/>
      <c r="I367" s="196">
        <f t="shared" si="17"/>
        <v>0</v>
      </c>
      <c r="J367" s="108"/>
    </row>
    <row r="368" spans="1:10" x14ac:dyDescent="0.3">
      <c r="A368" s="287" t="str">
        <f t="shared" si="15"/>
        <v>N</v>
      </c>
      <c r="B368" s="192" t="s">
        <v>60</v>
      </c>
      <c r="C368" s="151">
        <f t="shared" si="16"/>
        <v>0</v>
      </c>
      <c r="D368" s="193"/>
      <c r="E368" s="194"/>
      <c r="F368" s="195"/>
      <c r="G368" s="194"/>
      <c r="H368" s="108"/>
      <c r="I368" s="196">
        <f t="shared" si="17"/>
        <v>0</v>
      </c>
      <c r="J368" s="108"/>
    </row>
    <row r="369" spans="1:10" x14ac:dyDescent="0.3">
      <c r="A369" s="287" t="str">
        <f t="shared" si="15"/>
        <v>N</v>
      </c>
      <c r="B369" s="192" t="s">
        <v>60</v>
      </c>
      <c r="C369" s="151">
        <f t="shared" si="16"/>
        <v>0</v>
      </c>
      <c r="D369" s="193"/>
      <c r="E369" s="194"/>
      <c r="F369" s="195"/>
      <c r="G369" s="194"/>
      <c r="H369" s="108"/>
      <c r="I369" s="196">
        <f t="shared" si="17"/>
        <v>0</v>
      </c>
      <c r="J369" s="108"/>
    </row>
    <row r="370" spans="1:10" x14ac:dyDescent="0.3">
      <c r="A370" s="287" t="str">
        <f t="shared" si="15"/>
        <v>N</v>
      </c>
      <c r="B370" s="192" t="s">
        <v>60</v>
      </c>
      <c r="C370" s="151">
        <f t="shared" si="16"/>
        <v>0</v>
      </c>
      <c r="D370" s="193"/>
      <c r="E370" s="194"/>
      <c r="F370" s="195"/>
      <c r="G370" s="194"/>
      <c r="H370" s="108"/>
      <c r="I370" s="196">
        <f t="shared" si="17"/>
        <v>0</v>
      </c>
      <c r="J370" s="108"/>
    </row>
    <row r="371" spans="1:10" x14ac:dyDescent="0.3">
      <c r="A371" s="287" t="str">
        <f t="shared" si="15"/>
        <v>N</v>
      </c>
      <c r="B371" s="192" t="s">
        <v>60</v>
      </c>
      <c r="C371" s="151">
        <f t="shared" si="16"/>
        <v>0</v>
      </c>
      <c r="D371" s="193"/>
      <c r="E371" s="194"/>
      <c r="F371" s="195"/>
      <c r="G371" s="194"/>
      <c r="H371" s="108"/>
      <c r="I371" s="196">
        <f t="shared" si="17"/>
        <v>0</v>
      </c>
      <c r="J371" s="108"/>
    </row>
    <row r="372" spans="1:10" x14ac:dyDescent="0.3">
      <c r="A372" s="287" t="str">
        <f t="shared" si="15"/>
        <v>N</v>
      </c>
      <c r="B372" s="192" t="s">
        <v>60</v>
      </c>
      <c r="C372" s="151">
        <f t="shared" si="16"/>
        <v>0</v>
      </c>
      <c r="D372" s="193"/>
      <c r="E372" s="194"/>
      <c r="F372" s="195"/>
      <c r="G372" s="194"/>
      <c r="H372" s="108"/>
      <c r="I372" s="196">
        <f t="shared" si="17"/>
        <v>0</v>
      </c>
      <c r="J372" s="108"/>
    </row>
    <row r="373" spans="1:10" x14ac:dyDescent="0.3">
      <c r="A373" s="287" t="str">
        <f t="shared" si="15"/>
        <v>N</v>
      </c>
      <c r="B373" s="192" t="s">
        <v>60</v>
      </c>
      <c r="C373" s="151">
        <f t="shared" si="16"/>
        <v>0</v>
      </c>
      <c r="D373" s="193"/>
      <c r="E373" s="194"/>
      <c r="F373" s="195"/>
      <c r="G373" s="194"/>
      <c r="H373" s="108"/>
      <c r="I373" s="196">
        <f t="shared" si="17"/>
        <v>0</v>
      </c>
      <c r="J373" s="108"/>
    </row>
    <row r="374" spans="1:10" x14ac:dyDescent="0.3">
      <c r="A374" s="287" t="str">
        <f t="shared" si="15"/>
        <v>N</v>
      </c>
      <c r="B374" s="192" t="s">
        <v>60</v>
      </c>
      <c r="C374" s="151">
        <f t="shared" si="16"/>
        <v>0</v>
      </c>
      <c r="D374" s="193"/>
      <c r="E374" s="194"/>
      <c r="F374" s="195"/>
      <c r="G374" s="194"/>
      <c r="H374" s="108"/>
      <c r="I374" s="196">
        <f t="shared" si="17"/>
        <v>0</v>
      </c>
      <c r="J374" s="108"/>
    </row>
    <row r="375" spans="1:10" x14ac:dyDescent="0.3">
      <c r="A375" s="287" t="str">
        <f t="shared" si="15"/>
        <v>N</v>
      </c>
      <c r="B375" s="192" t="s">
        <v>60</v>
      </c>
      <c r="C375" s="151">
        <f t="shared" si="16"/>
        <v>0</v>
      </c>
      <c r="D375" s="193"/>
      <c r="E375" s="194"/>
      <c r="F375" s="195"/>
      <c r="G375" s="194"/>
      <c r="H375" s="108"/>
      <c r="I375" s="196">
        <f t="shared" si="17"/>
        <v>0</v>
      </c>
      <c r="J375" s="108"/>
    </row>
    <row r="376" spans="1:10" x14ac:dyDescent="0.3">
      <c r="A376" s="287" t="str">
        <f t="shared" si="15"/>
        <v>N</v>
      </c>
      <c r="B376" s="192" t="s">
        <v>60</v>
      </c>
      <c r="C376" s="151">
        <f t="shared" si="16"/>
        <v>0</v>
      </c>
      <c r="D376" s="193"/>
      <c r="E376" s="194"/>
      <c r="F376" s="195"/>
      <c r="G376" s="194"/>
      <c r="H376" s="108"/>
      <c r="I376" s="196">
        <f t="shared" si="17"/>
        <v>0</v>
      </c>
      <c r="J376" s="108"/>
    </row>
    <row r="377" spans="1:10" x14ac:dyDescent="0.3">
      <c r="A377" s="287" t="str">
        <f t="shared" si="15"/>
        <v>N</v>
      </c>
      <c r="B377" s="192" t="s">
        <v>60</v>
      </c>
      <c r="C377" s="151">
        <f t="shared" si="16"/>
        <v>0</v>
      </c>
      <c r="D377" s="193"/>
      <c r="E377" s="194"/>
      <c r="F377" s="195"/>
      <c r="G377" s="194"/>
      <c r="H377" s="108"/>
      <c r="I377" s="196">
        <f t="shared" si="17"/>
        <v>0</v>
      </c>
      <c r="J377" s="108"/>
    </row>
    <row r="378" spans="1:10" x14ac:dyDescent="0.3">
      <c r="A378" s="287" t="str">
        <f t="shared" si="15"/>
        <v>N</v>
      </c>
      <c r="B378" s="192" t="s">
        <v>60</v>
      </c>
      <c r="C378" s="151">
        <f t="shared" si="16"/>
        <v>0</v>
      </c>
      <c r="D378" s="193"/>
      <c r="E378" s="194"/>
      <c r="F378" s="195"/>
      <c r="G378" s="194"/>
      <c r="H378" s="108"/>
      <c r="I378" s="196">
        <f t="shared" si="17"/>
        <v>0</v>
      </c>
      <c r="J378" s="108"/>
    </row>
    <row r="379" spans="1:10" x14ac:dyDescent="0.3">
      <c r="A379" s="287" t="str">
        <f t="shared" si="15"/>
        <v>N</v>
      </c>
      <c r="B379" s="192" t="s">
        <v>60</v>
      </c>
      <c r="C379" s="151">
        <f t="shared" si="16"/>
        <v>0</v>
      </c>
      <c r="D379" s="193"/>
      <c r="E379" s="194"/>
      <c r="F379" s="195"/>
      <c r="G379" s="194"/>
      <c r="H379" s="108"/>
      <c r="I379" s="196">
        <f t="shared" si="17"/>
        <v>0</v>
      </c>
      <c r="J379" s="108"/>
    </row>
    <row r="380" spans="1:10" x14ac:dyDescent="0.3">
      <c r="A380" s="287" t="str">
        <f t="shared" si="15"/>
        <v>N</v>
      </c>
      <c r="B380" s="192" t="s">
        <v>60</v>
      </c>
      <c r="C380" s="151">
        <f t="shared" si="16"/>
        <v>0</v>
      </c>
      <c r="D380" s="193"/>
      <c r="E380" s="194"/>
      <c r="F380" s="195"/>
      <c r="G380" s="194"/>
      <c r="H380" s="108"/>
      <c r="I380" s="196">
        <f t="shared" si="17"/>
        <v>0</v>
      </c>
      <c r="J380" s="108"/>
    </row>
    <row r="381" spans="1:10" x14ac:dyDescent="0.3">
      <c r="A381" s="287" t="str">
        <f t="shared" si="15"/>
        <v>N</v>
      </c>
      <c r="B381" s="192" t="s">
        <v>60</v>
      </c>
      <c r="C381" s="151">
        <f t="shared" si="16"/>
        <v>0</v>
      </c>
      <c r="D381" s="193"/>
      <c r="E381" s="194"/>
      <c r="F381" s="195"/>
      <c r="G381" s="194"/>
      <c r="H381" s="108"/>
      <c r="I381" s="196">
        <f t="shared" si="17"/>
        <v>0</v>
      </c>
      <c r="J381" s="108"/>
    </row>
    <row r="382" spans="1:10" x14ac:dyDescent="0.3">
      <c r="A382" s="287" t="str">
        <f t="shared" si="15"/>
        <v>N</v>
      </c>
      <c r="B382" s="192" t="s">
        <v>60</v>
      </c>
      <c r="C382" s="151">
        <f t="shared" si="16"/>
        <v>0</v>
      </c>
      <c r="D382" s="193"/>
      <c r="E382" s="194"/>
      <c r="F382" s="195"/>
      <c r="G382" s="194"/>
      <c r="H382" s="108"/>
      <c r="I382" s="196">
        <f t="shared" si="17"/>
        <v>0</v>
      </c>
      <c r="J382" s="108"/>
    </row>
    <row r="383" spans="1:10" x14ac:dyDescent="0.3">
      <c r="A383" s="287" t="str">
        <f t="shared" si="15"/>
        <v>N</v>
      </c>
      <c r="B383" s="192" t="s">
        <v>60</v>
      </c>
      <c r="C383" s="151">
        <f t="shared" si="16"/>
        <v>0</v>
      </c>
      <c r="D383" s="193"/>
      <c r="E383" s="194"/>
      <c r="F383" s="195"/>
      <c r="G383" s="194"/>
      <c r="H383" s="108"/>
      <c r="I383" s="196">
        <f t="shared" si="17"/>
        <v>0</v>
      </c>
      <c r="J383" s="108"/>
    </row>
    <row r="384" spans="1:10" x14ac:dyDescent="0.3">
      <c r="A384" s="287" t="str">
        <f t="shared" si="15"/>
        <v>N</v>
      </c>
      <c r="B384" s="192" t="s">
        <v>60</v>
      </c>
      <c r="C384" s="151">
        <f t="shared" si="16"/>
        <v>0</v>
      </c>
      <c r="D384" s="193"/>
      <c r="E384" s="194"/>
      <c r="F384" s="195"/>
      <c r="G384" s="194"/>
      <c r="H384" s="108"/>
      <c r="I384" s="196">
        <f t="shared" si="17"/>
        <v>0</v>
      </c>
      <c r="J384" s="108"/>
    </row>
    <row r="385" spans="1:10" x14ac:dyDescent="0.3">
      <c r="A385" s="287" t="str">
        <f t="shared" si="15"/>
        <v>N</v>
      </c>
      <c r="B385" s="192" t="s">
        <v>60</v>
      </c>
      <c r="C385" s="151">
        <f t="shared" si="16"/>
        <v>0</v>
      </c>
      <c r="D385" s="193"/>
      <c r="E385" s="194"/>
      <c r="F385" s="195"/>
      <c r="G385" s="194"/>
      <c r="H385" s="108"/>
      <c r="I385" s="196">
        <f t="shared" si="17"/>
        <v>0</v>
      </c>
      <c r="J385" s="108"/>
    </row>
    <row r="386" spans="1:10" x14ac:dyDescent="0.3">
      <c r="A386" s="287" t="str">
        <f t="shared" si="15"/>
        <v>N</v>
      </c>
      <c r="B386" s="192" t="s">
        <v>60</v>
      </c>
      <c r="C386" s="151">
        <f t="shared" si="16"/>
        <v>0</v>
      </c>
      <c r="D386" s="193"/>
      <c r="E386" s="194"/>
      <c r="F386" s="195"/>
      <c r="G386" s="194"/>
      <c r="H386" s="108"/>
      <c r="I386" s="196">
        <f t="shared" si="17"/>
        <v>0</v>
      </c>
      <c r="J386" s="108"/>
    </row>
    <row r="387" spans="1:10" x14ac:dyDescent="0.3">
      <c r="A387" s="287" t="str">
        <f t="shared" si="15"/>
        <v>N</v>
      </c>
      <c r="B387" s="192" t="s">
        <v>60</v>
      </c>
      <c r="C387" s="151">
        <f t="shared" si="16"/>
        <v>0</v>
      </c>
      <c r="D387" s="193"/>
      <c r="E387" s="194"/>
      <c r="F387" s="195"/>
      <c r="G387" s="194"/>
      <c r="H387" s="108"/>
      <c r="I387" s="196">
        <f t="shared" si="17"/>
        <v>0</v>
      </c>
      <c r="J387" s="108"/>
    </row>
    <row r="388" spans="1:10" x14ac:dyDescent="0.3">
      <c r="A388" s="287" t="str">
        <f t="shared" si="15"/>
        <v>N</v>
      </c>
      <c r="B388" s="192" t="s">
        <v>60</v>
      </c>
      <c r="C388" s="151">
        <f t="shared" si="16"/>
        <v>0</v>
      </c>
      <c r="D388" s="193"/>
      <c r="E388" s="194"/>
      <c r="F388" s="195"/>
      <c r="G388" s="194"/>
      <c r="H388" s="108"/>
      <c r="I388" s="196">
        <f t="shared" si="17"/>
        <v>0</v>
      </c>
      <c r="J388" s="108"/>
    </row>
    <row r="389" spans="1:10" x14ac:dyDescent="0.3">
      <c r="A389" s="287" t="str">
        <f t="shared" si="15"/>
        <v>N</v>
      </c>
      <c r="B389" s="192" t="s">
        <v>60</v>
      </c>
      <c r="C389" s="151">
        <f t="shared" si="16"/>
        <v>0</v>
      </c>
      <c r="D389" s="193"/>
      <c r="E389" s="194"/>
      <c r="F389" s="195"/>
      <c r="G389" s="194"/>
      <c r="H389" s="108"/>
      <c r="I389" s="196">
        <f t="shared" si="17"/>
        <v>0</v>
      </c>
      <c r="J389" s="108"/>
    </row>
    <row r="390" spans="1:10" x14ac:dyDescent="0.3">
      <c r="A390" s="287" t="str">
        <f t="shared" si="15"/>
        <v>N</v>
      </c>
      <c r="B390" s="192" t="s">
        <v>60</v>
      </c>
      <c r="C390" s="151">
        <f t="shared" si="16"/>
        <v>0</v>
      </c>
      <c r="D390" s="193"/>
      <c r="E390" s="194"/>
      <c r="F390" s="195"/>
      <c r="G390" s="194"/>
      <c r="H390" s="108"/>
      <c r="I390" s="196">
        <f t="shared" si="17"/>
        <v>0</v>
      </c>
      <c r="J390" s="108"/>
    </row>
    <row r="391" spans="1:10" x14ac:dyDescent="0.3">
      <c r="A391" s="287" t="str">
        <f t="shared" ref="A391:A454" si="18">IF(H391&gt;0,"A","N")</f>
        <v>N</v>
      </c>
      <c r="B391" s="192" t="s">
        <v>60</v>
      </c>
      <c r="C391" s="151">
        <f t="shared" ref="C391:C454" si="19">LOOKUP(B391,podpolozky2,nazvypodpoloziek2)</f>
        <v>0</v>
      </c>
      <c r="D391" s="193"/>
      <c r="E391" s="194"/>
      <c r="F391" s="195"/>
      <c r="G391" s="194"/>
      <c r="H391" s="108"/>
      <c r="I391" s="196">
        <f t="shared" ref="I391:I454" si="20">H391-J391</f>
        <v>0</v>
      </c>
      <c r="J391" s="108"/>
    </row>
    <row r="392" spans="1:10" x14ac:dyDescent="0.3">
      <c r="A392" s="287" t="str">
        <f t="shared" si="18"/>
        <v>N</v>
      </c>
      <c r="B392" s="192" t="s">
        <v>60</v>
      </c>
      <c r="C392" s="151">
        <f t="shared" si="19"/>
        <v>0</v>
      </c>
      <c r="D392" s="193"/>
      <c r="E392" s="194"/>
      <c r="F392" s="195"/>
      <c r="G392" s="194"/>
      <c r="H392" s="108"/>
      <c r="I392" s="196">
        <f t="shared" si="20"/>
        <v>0</v>
      </c>
      <c r="J392" s="108"/>
    </row>
    <row r="393" spans="1:10" x14ac:dyDescent="0.3">
      <c r="A393" s="287" t="str">
        <f t="shared" si="18"/>
        <v>N</v>
      </c>
      <c r="B393" s="192" t="s">
        <v>60</v>
      </c>
      <c r="C393" s="151">
        <f t="shared" si="19"/>
        <v>0</v>
      </c>
      <c r="D393" s="193"/>
      <c r="E393" s="194"/>
      <c r="F393" s="195"/>
      <c r="G393" s="194"/>
      <c r="H393" s="108"/>
      <c r="I393" s="196">
        <f t="shared" si="20"/>
        <v>0</v>
      </c>
      <c r="J393" s="108"/>
    </row>
    <row r="394" spans="1:10" x14ac:dyDescent="0.3">
      <c r="A394" s="287" t="str">
        <f t="shared" si="18"/>
        <v>N</v>
      </c>
      <c r="B394" s="192" t="s">
        <v>60</v>
      </c>
      <c r="C394" s="151">
        <f t="shared" si="19"/>
        <v>0</v>
      </c>
      <c r="D394" s="193"/>
      <c r="E394" s="194"/>
      <c r="F394" s="195"/>
      <c r="G394" s="194"/>
      <c r="H394" s="108"/>
      <c r="I394" s="196">
        <f t="shared" si="20"/>
        <v>0</v>
      </c>
      <c r="J394" s="108"/>
    </row>
    <row r="395" spans="1:10" x14ac:dyDescent="0.3">
      <c r="A395" s="287" t="str">
        <f t="shared" si="18"/>
        <v>N</v>
      </c>
      <c r="B395" s="192" t="s">
        <v>60</v>
      </c>
      <c r="C395" s="151">
        <f t="shared" si="19"/>
        <v>0</v>
      </c>
      <c r="D395" s="193"/>
      <c r="E395" s="194"/>
      <c r="F395" s="195"/>
      <c r="G395" s="194"/>
      <c r="H395" s="108"/>
      <c r="I395" s="196">
        <f t="shared" si="20"/>
        <v>0</v>
      </c>
      <c r="J395" s="108"/>
    </row>
    <row r="396" spans="1:10" x14ac:dyDescent="0.3">
      <c r="A396" s="287" t="str">
        <f t="shared" si="18"/>
        <v>N</v>
      </c>
      <c r="B396" s="192" t="s">
        <v>60</v>
      </c>
      <c r="C396" s="151">
        <f t="shared" si="19"/>
        <v>0</v>
      </c>
      <c r="D396" s="193"/>
      <c r="E396" s="194"/>
      <c r="F396" s="195"/>
      <c r="G396" s="194"/>
      <c r="H396" s="108"/>
      <c r="I396" s="196">
        <f t="shared" si="20"/>
        <v>0</v>
      </c>
      <c r="J396" s="108"/>
    </row>
    <row r="397" spans="1:10" x14ac:dyDescent="0.3">
      <c r="A397" s="287" t="str">
        <f t="shared" si="18"/>
        <v>N</v>
      </c>
      <c r="B397" s="192" t="s">
        <v>60</v>
      </c>
      <c r="C397" s="151">
        <f t="shared" si="19"/>
        <v>0</v>
      </c>
      <c r="D397" s="193"/>
      <c r="E397" s="194"/>
      <c r="F397" s="195"/>
      <c r="G397" s="194"/>
      <c r="H397" s="108"/>
      <c r="I397" s="196">
        <f t="shared" si="20"/>
        <v>0</v>
      </c>
      <c r="J397" s="108"/>
    </row>
    <row r="398" spans="1:10" x14ac:dyDescent="0.3">
      <c r="A398" s="287" t="str">
        <f t="shared" si="18"/>
        <v>N</v>
      </c>
      <c r="B398" s="192" t="s">
        <v>60</v>
      </c>
      <c r="C398" s="151">
        <f t="shared" si="19"/>
        <v>0</v>
      </c>
      <c r="D398" s="193"/>
      <c r="E398" s="194"/>
      <c r="F398" s="195"/>
      <c r="G398" s="194"/>
      <c r="H398" s="108"/>
      <c r="I398" s="196">
        <f t="shared" si="20"/>
        <v>0</v>
      </c>
      <c r="J398" s="108"/>
    </row>
    <row r="399" spans="1:10" x14ac:dyDescent="0.3">
      <c r="A399" s="287" t="str">
        <f t="shared" si="18"/>
        <v>N</v>
      </c>
      <c r="B399" s="192" t="s">
        <v>60</v>
      </c>
      <c r="C399" s="151">
        <f t="shared" si="19"/>
        <v>0</v>
      </c>
      <c r="D399" s="193"/>
      <c r="E399" s="194"/>
      <c r="F399" s="195"/>
      <c r="G399" s="194"/>
      <c r="H399" s="108"/>
      <c r="I399" s="196">
        <f t="shared" si="20"/>
        <v>0</v>
      </c>
      <c r="J399" s="108"/>
    </row>
    <row r="400" spans="1:10" x14ac:dyDescent="0.3">
      <c r="A400" s="287" t="str">
        <f t="shared" si="18"/>
        <v>N</v>
      </c>
      <c r="B400" s="192" t="s">
        <v>60</v>
      </c>
      <c r="C400" s="151">
        <f t="shared" si="19"/>
        <v>0</v>
      </c>
      <c r="D400" s="193"/>
      <c r="E400" s="194"/>
      <c r="F400" s="195"/>
      <c r="G400" s="194"/>
      <c r="H400" s="108"/>
      <c r="I400" s="196">
        <f t="shared" si="20"/>
        <v>0</v>
      </c>
      <c r="J400" s="108"/>
    </row>
    <row r="401" spans="1:10" x14ac:dyDescent="0.3">
      <c r="A401" s="287" t="str">
        <f t="shared" si="18"/>
        <v>N</v>
      </c>
      <c r="B401" s="192" t="s">
        <v>60</v>
      </c>
      <c r="C401" s="151">
        <f t="shared" si="19"/>
        <v>0</v>
      </c>
      <c r="D401" s="193"/>
      <c r="E401" s="194"/>
      <c r="F401" s="195"/>
      <c r="G401" s="194"/>
      <c r="H401" s="108"/>
      <c r="I401" s="196">
        <f t="shared" si="20"/>
        <v>0</v>
      </c>
      <c r="J401" s="108"/>
    </row>
    <row r="402" spans="1:10" x14ac:dyDescent="0.3">
      <c r="A402" s="287" t="str">
        <f t="shared" si="18"/>
        <v>N</v>
      </c>
      <c r="B402" s="192" t="s">
        <v>60</v>
      </c>
      <c r="C402" s="151">
        <f t="shared" si="19"/>
        <v>0</v>
      </c>
      <c r="D402" s="193"/>
      <c r="E402" s="194"/>
      <c r="F402" s="195"/>
      <c r="G402" s="194"/>
      <c r="H402" s="108"/>
      <c r="I402" s="196">
        <f t="shared" si="20"/>
        <v>0</v>
      </c>
      <c r="J402" s="108"/>
    </row>
    <row r="403" spans="1:10" x14ac:dyDescent="0.3">
      <c r="A403" s="287" t="str">
        <f t="shared" si="18"/>
        <v>N</v>
      </c>
      <c r="B403" s="192" t="s">
        <v>60</v>
      </c>
      <c r="C403" s="151">
        <f t="shared" si="19"/>
        <v>0</v>
      </c>
      <c r="D403" s="193"/>
      <c r="E403" s="194"/>
      <c r="F403" s="195"/>
      <c r="G403" s="194"/>
      <c r="H403" s="108"/>
      <c r="I403" s="196">
        <f t="shared" si="20"/>
        <v>0</v>
      </c>
      <c r="J403" s="108"/>
    </row>
    <row r="404" spans="1:10" x14ac:dyDescent="0.3">
      <c r="A404" s="287" t="str">
        <f t="shared" si="18"/>
        <v>N</v>
      </c>
      <c r="B404" s="192" t="s">
        <v>60</v>
      </c>
      <c r="C404" s="151">
        <f t="shared" si="19"/>
        <v>0</v>
      </c>
      <c r="D404" s="193"/>
      <c r="E404" s="194"/>
      <c r="F404" s="195"/>
      <c r="G404" s="194"/>
      <c r="H404" s="108"/>
      <c r="I404" s="196">
        <f t="shared" si="20"/>
        <v>0</v>
      </c>
      <c r="J404" s="108"/>
    </row>
    <row r="405" spans="1:10" x14ac:dyDescent="0.3">
      <c r="A405" s="287" t="str">
        <f t="shared" si="18"/>
        <v>N</v>
      </c>
      <c r="B405" s="192" t="s">
        <v>60</v>
      </c>
      <c r="C405" s="151">
        <f t="shared" si="19"/>
        <v>0</v>
      </c>
      <c r="D405" s="193"/>
      <c r="E405" s="194"/>
      <c r="F405" s="195"/>
      <c r="G405" s="194"/>
      <c r="H405" s="108"/>
      <c r="I405" s="196">
        <f t="shared" si="20"/>
        <v>0</v>
      </c>
      <c r="J405" s="108"/>
    </row>
    <row r="406" spans="1:10" x14ac:dyDescent="0.3">
      <c r="A406" s="287" t="str">
        <f t="shared" si="18"/>
        <v>N</v>
      </c>
      <c r="B406" s="192" t="s">
        <v>60</v>
      </c>
      <c r="C406" s="151">
        <f t="shared" si="19"/>
        <v>0</v>
      </c>
      <c r="D406" s="193"/>
      <c r="E406" s="194"/>
      <c r="F406" s="195"/>
      <c r="G406" s="194"/>
      <c r="H406" s="108"/>
      <c r="I406" s="196">
        <f t="shared" si="20"/>
        <v>0</v>
      </c>
      <c r="J406" s="108"/>
    </row>
    <row r="407" spans="1:10" x14ac:dyDescent="0.3">
      <c r="A407" s="287" t="str">
        <f t="shared" si="18"/>
        <v>N</v>
      </c>
      <c r="B407" s="192" t="s">
        <v>60</v>
      </c>
      <c r="C407" s="151">
        <f t="shared" si="19"/>
        <v>0</v>
      </c>
      <c r="D407" s="193"/>
      <c r="E407" s="194"/>
      <c r="F407" s="195"/>
      <c r="G407" s="194"/>
      <c r="H407" s="108"/>
      <c r="I407" s="196">
        <f t="shared" si="20"/>
        <v>0</v>
      </c>
      <c r="J407" s="108"/>
    </row>
    <row r="408" spans="1:10" x14ac:dyDescent="0.3">
      <c r="A408" s="287" t="str">
        <f t="shared" si="18"/>
        <v>N</v>
      </c>
      <c r="B408" s="192" t="s">
        <v>60</v>
      </c>
      <c r="C408" s="151">
        <f t="shared" si="19"/>
        <v>0</v>
      </c>
      <c r="D408" s="193"/>
      <c r="E408" s="194"/>
      <c r="F408" s="195"/>
      <c r="G408" s="194"/>
      <c r="H408" s="108"/>
      <c r="I408" s="196">
        <f t="shared" si="20"/>
        <v>0</v>
      </c>
      <c r="J408" s="108"/>
    </row>
    <row r="409" spans="1:10" x14ac:dyDescent="0.3">
      <c r="A409" s="287" t="str">
        <f t="shared" si="18"/>
        <v>N</v>
      </c>
      <c r="B409" s="192" t="s">
        <v>60</v>
      </c>
      <c r="C409" s="151">
        <f t="shared" si="19"/>
        <v>0</v>
      </c>
      <c r="D409" s="193"/>
      <c r="E409" s="194"/>
      <c r="F409" s="195"/>
      <c r="G409" s="194"/>
      <c r="H409" s="108"/>
      <c r="I409" s="196">
        <f t="shared" si="20"/>
        <v>0</v>
      </c>
      <c r="J409" s="108"/>
    </row>
    <row r="410" spans="1:10" x14ac:dyDescent="0.3">
      <c r="A410" s="287" t="str">
        <f t="shared" si="18"/>
        <v>N</v>
      </c>
      <c r="B410" s="192" t="s">
        <v>60</v>
      </c>
      <c r="C410" s="151">
        <f t="shared" si="19"/>
        <v>0</v>
      </c>
      <c r="D410" s="193"/>
      <c r="E410" s="194"/>
      <c r="F410" s="195"/>
      <c r="G410" s="194"/>
      <c r="H410" s="108"/>
      <c r="I410" s="196">
        <f t="shared" si="20"/>
        <v>0</v>
      </c>
      <c r="J410" s="108"/>
    </row>
    <row r="411" spans="1:10" x14ac:dyDescent="0.3">
      <c r="A411" s="287" t="str">
        <f t="shared" si="18"/>
        <v>N</v>
      </c>
      <c r="B411" s="192" t="s">
        <v>60</v>
      </c>
      <c r="C411" s="151">
        <f t="shared" si="19"/>
        <v>0</v>
      </c>
      <c r="D411" s="193"/>
      <c r="E411" s="194"/>
      <c r="F411" s="195"/>
      <c r="G411" s="194"/>
      <c r="H411" s="108"/>
      <c r="I411" s="196">
        <f t="shared" si="20"/>
        <v>0</v>
      </c>
      <c r="J411" s="108"/>
    </row>
    <row r="412" spans="1:10" x14ac:dyDescent="0.3">
      <c r="A412" s="287" t="str">
        <f t="shared" si="18"/>
        <v>N</v>
      </c>
      <c r="B412" s="192" t="s">
        <v>60</v>
      </c>
      <c r="C412" s="151">
        <f t="shared" si="19"/>
        <v>0</v>
      </c>
      <c r="D412" s="193"/>
      <c r="E412" s="194"/>
      <c r="F412" s="195"/>
      <c r="G412" s="194"/>
      <c r="H412" s="108"/>
      <c r="I412" s="196">
        <f t="shared" si="20"/>
        <v>0</v>
      </c>
      <c r="J412" s="108"/>
    </row>
    <row r="413" spans="1:10" x14ac:dyDescent="0.3">
      <c r="A413" s="287" t="str">
        <f t="shared" si="18"/>
        <v>N</v>
      </c>
      <c r="B413" s="192" t="s">
        <v>60</v>
      </c>
      <c r="C413" s="151">
        <f t="shared" si="19"/>
        <v>0</v>
      </c>
      <c r="D413" s="193"/>
      <c r="E413" s="194"/>
      <c r="F413" s="195"/>
      <c r="G413" s="194"/>
      <c r="H413" s="108"/>
      <c r="I413" s="196">
        <f t="shared" si="20"/>
        <v>0</v>
      </c>
      <c r="J413" s="108"/>
    </row>
    <row r="414" spans="1:10" x14ac:dyDescent="0.3">
      <c r="A414" s="287" t="str">
        <f t="shared" si="18"/>
        <v>N</v>
      </c>
      <c r="B414" s="192" t="s">
        <v>60</v>
      </c>
      <c r="C414" s="151">
        <f t="shared" si="19"/>
        <v>0</v>
      </c>
      <c r="D414" s="193"/>
      <c r="E414" s="194"/>
      <c r="F414" s="195"/>
      <c r="G414" s="194"/>
      <c r="H414" s="108"/>
      <c r="I414" s="196">
        <f t="shared" si="20"/>
        <v>0</v>
      </c>
      <c r="J414" s="108"/>
    </row>
    <row r="415" spans="1:10" x14ac:dyDescent="0.3">
      <c r="A415" s="287" t="str">
        <f t="shared" si="18"/>
        <v>N</v>
      </c>
      <c r="B415" s="192" t="s">
        <v>60</v>
      </c>
      <c r="C415" s="151">
        <f t="shared" si="19"/>
        <v>0</v>
      </c>
      <c r="D415" s="193"/>
      <c r="E415" s="194"/>
      <c r="F415" s="195"/>
      <c r="G415" s="194"/>
      <c r="H415" s="108"/>
      <c r="I415" s="196">
        <f t="shared" si="20"/>
        <v>0</v>
      </c>
      <c r="J415" s="108"/>
    </row>
    <row r="416" spans="1:10" x14ac:dyDescent="0.3">
      <c r="A416" s="287" t="str">
        <f t="shared" si="18"/>
        <v>N</v>
      </c>
      <c r="B416" s="192" t="s">
        <v>60</v>
      </c>
      <c r="C416" s="151">
        <f t="shared" si="19"/>
        <v>0</v>
      </c>
      <c r="D416" s="193"/>
      <c r="E416" s="194"/>
      <c r="F416" s="195"/>
      <c r="G416" s="194"/>
      <c r="H416" s="108"/>
      <c r="I416" s="196">
        <f t="shared" si="20"/>
        <v>0</v>
      </c>
      <c r="J416" s="108"/>
    </row>
    <row r="417" spans="1:10" x14ac:dyDescent="0.3">
      <c r="A417" s="287" t="str">
        <f t="shared" si="18"/>
        <v>N</v>
      </c>
      <c r="B417" s="192" t="s">
        <v>60</v>
      </c>
      <c r="C417" s="151">
        <f t="shared" si="19"/>
        <v>0</v>
      </c>
      <c r="D417" s="193"/>
      <c r="E417" s="194"/>
      <c r="F417" s="195"/>
      <c r="G417" s="194"/>
      <c r="H417" s="108"/>
      <c r="I417" s="196">
        <f t="shared" si="20"/>
        <v>0</v>
      </c>
      <c r="J417" s="108"/>
    </row>
    <row r="418" spans="1:10" x14ac:dyDescent="0.3">
      <c r="A418" s="287" t="str">
        <f t="shared" si="18"/>
        <v>N</v>
      </c>
      <c r="B418" s="192" t="s">
        <v>60</v>
      </c>
      <c r="C418" s="151">
        <f t="shared" si="19"/>
        <v>0</v>
      </c>
      <c r="D418" s="193"/>
      <c r="E418" s="194"/>
      <c r="F418" s="195"/>
      <c r="G418" s="194"/>
      <c r="H418" s="108"/>
      <c r="I418" s="196">
        <f t="shared" si="20"/>
        <v>0</v>
      </c>
      <c r="J418" s="108"/>
    </row>
    <row r="419" spans="1:10" x14ac:dyDescent="0.3">
      <c r="A419" s="287" t="str">
        <f t="shared" si="18"/>
        <v>N</v>
      </c>
      <c r="B419" s="192" t="s">
        <v>60</v>
      </c>
      <c r="C419" s="151">
        <f t="shared" si="19"/>
        <v>0</v>
      </c>
      <c r="D419" s="193"/>
      <c r="E419" s="194"/>
      <c r="F419" s="195"/>
      <c r="G419" s="194"/>
      <c r="H419" s="108"/>
      <c r="I419" s="196">
        <f t="shared" si="20"/>
        <v>0</v>
      </c>
      <c r="J419" s="108"/>
    </row>
    <row r="420" spans="1:10" x14ac:dyDescent="0.3">
      <c r="A420" s="287" t="str">
        <f t="shared" si="18"/>
        <v>N</v>
      </c>
      <c r="B420" s="192" t="s">
        <v>60</v>
      </c>
      <c r="C420" s="151">
        <f t="shared" si="19"/>
        <v>0</v>
      </c>
      <c r="D420" s="193"/>
      <c r="E420" s="194"/>
      <c r="F420" s="195"/>
      <c r="G420" s="194"/>
      <c r="H420" s="108"/>
      <c r="I420" s="196">
        <f t="shared" si="20"/>
        <v>0</v>
      </c>
      <c r="J420" s="108"/>
    </row>
    <row r="421" spans="1:10" x14ac:dyDescent="0.3">
      <c r="A421" s="287" t="str">
        <f t="shared" si="18"/>
        <v>N</v>
      </c>
      <c r="B421" s="192" t="s">
        <v>60</v>
      </c>
      <c r="C421" s="151">
        <f t="shared" si="19"/>
        <v>0</v>
      </c>
      <c r="D421" s="193"/>
      <c r="E421" s="194"/>
      <c r="F421" s="195"/>
      <c r="G421" s="194"/>
      <c r="H421" s="108"/>
      <c r="I421" s="196">
        <f t="shared" si="20"/>
        <v>0</v>
      </c>
      <c r="J421" s="108"/>
    </row>
    <row r="422" spans="1:10" x14ac:dyDescent="0.3">
      <c r="A422" s="287" t="str">
        <f t="shared" si="18"/>
        <v>N</v>
      </c>
      <c r="B422" s="192" t="s">
        <v>60</v>
      </c>
      <c r="C422" s="151">
        <f t="shared" si="19"/>
        <v>0</v>
      </c>
      <c r="D422" s="193"/>
      <c r="E422" s="194"/>
      <c r="F422" s="195"/>
      <c r="G422" s="194"/>
      <c r="H422" s="108"/>
      <c r="I422" s="196">
        <f t="shared" si="20"/>
        <v>0</v>
      </c>
      <c r="J422" s="108"/>
    </row>
    <row r="423" spans="1:10" x14ac:dyDescent="0.3">
      <c r="A423" s="287" t="str">
        <f t="shared" si="18"/>
        <v>N</v>
      </c>
      <c r="B423" s="192" t="s">
        <v>60</v>
      </c>
      <c r="C423" s="151">
        <f t="shared" si="19"/>
        <v>0</v>
      </c>
      <c r="D423" s="193"/>
      <c r="E423" s="194"/>
      <c r="F423" s="195"/>
      <c r="G423" s="194"/>
      <c r="H423" s="108"/>
      <c r="I423" s="196">
        <f t="shared" si="20"/>
        <v>0</v>
      </c>
      <c r="J423" s="108"/>
    </row>
    <row r="424" spans="1:10" x14ac:dyDescent="0.3">
      <c r="A424" s="287" t="str">
        <f t="shared" si="18"/>
        <v>N</v>
      </c>
      <c r="B424" s="192" t="s">
        <v>60</v>
      </c>
      <c r="C424" s="151">
        <f t="shared" si="19"/>
        <v>0</v>
      </c>
      <c r="D424" s="193"/>
      <c r="E424" s="194"/>
      <c r="F424" s="195"/>
      <c r="G424" s="194"/>
      <c r="H424" s="108"/>
      <c r="I424" s="196">
        <f t="shared" si="20"/>
        <v>0</v>
      </c>
      <c r="J424" s="108"/>
    </row>
    <row r="425" spans="1:10" x14ac:dyDescent="0.3">
      <c r="A425" s="287" t="str">
        <f t="shared" si="18"/>
        <v>N</v>
      </c>
      <c r="B425" s="192" t="s">
        <v>60</v>
      </c>
      <c r="C425" s="151">
        <f t="shared" si="19"/>
        <v>0</v>
      </c>
      <c r="D425" s="193"/>
      <c r="E425" s="194"/>
      <c r="F425" s="195"/>
      <c r="G425" s="194"/>
      <c r="H425" s="108"/>
      <c r="I425" s="196">
        <f t="shared" si="20"/>
        <v>0</v>
      </c>
      <c r="J425" s="108"/>
    </row>
    <row r="426" spans="1:10" x14ac:dyDescent="0.3">
      <c r="A426" s="287" t="str">
        <f t="shared" si="18"/>
        <v>N</v>
      </c>
      <c r="B426" s="192" t="s">
        <v>60</v>
      </c>
      <c r="C426" s="151">
        <f t="shared" si="19"/>
        <v>0</v>
      </c>
      <c r="D426" s="193"/>
      <c r="E426" s="194"/>
      <c r="F426" s="195"/>
      <c r="G426" s="194"/>
      <c r="H426" s="108"/>
      <c r="I426" s="196">
        <f t="shared" si="20"/>
        <v>0</v>
      </c>
      <c r="J426" s="108"/>
    </row>
    <row r="427" spans="1:10" x14ac:dyDescent="0.3">
      <c r="A427" s="287" t="str">
        <f t="shared" si="18"/>
        <v>N</v>
      </c>
      <c r="B427" s="192" t="s">
        <v>60</v>
      </c>
      <c r="C427" s="151">
        <f t="shared" si="19"/>
        <v>0</v>
      </c>
      <c r="D427" s="193"/>
      <c r="E427" s="194"/>
      <c r="F427" s="195"/>
      <c r="G427" s="194"/>
      <c r="H427" s="108"/>
      <c r="I427" s="196">
        <f t="shared" si="20"/>
        <v>0</v>
      </c>
      <c r="J427" s="108"/>
    </row>
    <row r="428" spans="1:10" x14ac:dyDescent="0.3">
      <c r="A428" s="287" t="str">
        <f t="shared" si="18"/>
        <v>N</v>
      </c>
      <c r="B428" s="192" t="s">
        <v>60</v>
      </c>
      <c r="C428" s="151">
        <f t="shared" si="19"/>
        <v>0</v>
      </c>
      <c r="D428" s="193"/>
      <c r="E428" s="194"/>
      <c r="F428" s="195"/>
      <c r="G428" s="194"/>
      <c r="H428" s="108"/>
      <c r="I428" s="196">
        <f t="shared" si="20"/>
        <v>0</v>
      </c>
      <c r="J428" s="108"/>
    </row>
    <row r="429" spans="1:10" x14ac:dyDescent="0.3">
      <c r="A429" s="287" t="str">
        <f t="shared" si="18"/>
        <v>N</v>
      </c>
      <c r="B429" s="192" t="s">
        <v>60</v>
      </c>
      <c r="C429" s="151">
        <f t="shared" si="19"/>
        <v>0</v>
      </c>
      <c r="D429" s="193"/>
      <c r="E429" s="194"/>
      <c r="F429" s="195"/>
      <c r="G429" s="194"/>
      <c r="H429" s="108"/>
      <c r="I429" s="196">
        <f t="shared" si="20"/>
        <v>0</v>
      </c>
      <c r="J429" s="108"/>
    </row>
    <row r="430" spans="1:10" x14ac:dyDescent="0.3">
      <c r="A430" s="287" t="str">
        <f t="shared" si="18"/>
        <v>N</v>
      </c>
      <c r="B430" s="192" t="s">
        <v>60</v>
      </c>
      <c r="C430" s="151">
        <f t="shared" si="19"/>
        <v>0</v>
      </c>
      <c r="D430" s="193"/>
      <c r="E430" s="194"/>
      <c r="F430" s="195"/>
      <c r="G430" s="194"/>
      <c r="H430" s="108"/>
      <c r="I430" s="196">
        <f t="shared" si="20"/>
        <v>0</v>
      </c>
      <c r="J430" s="108"/>
    </row>
    <row r="431" spans="1:10" x14ac:dyDescent="0.3">
      <c r="A431" s="287" t="str">
        <f t="shared" si="18"/>
        <v>N</v>
      </c>
      <c r="B431" s="192" t="s">
        <v>60</v>
      </c>
      <c r="C431" s="151">
        <f t="shared" si="19"/>
        <v>0</v>
      </c>
      <c r="D431" s="193"/>
      <c r="E431" s="194"/>
      <c r="F431" s="195"/>
      <c r="G431" s="194"/>
      <c r="H431" s="108"/>
      <c r="I431" s="196">
        <f t="shared" si="20"/>
        <v>0</v>
      </c>
      <c r="J431" s="108"/>
    </row>
    <row r="432" spans="1:10" x14ac:dyDescent="0.3">
      <c r="A432" s="287" t="str">
        <f t="shared" si="18"/>
        <v>N</v>
      </c>
      <c r="B432" s="192" t="s">
        <v>60</v>
      </c>
      <c r="C432" s="151">
        <f t="shared" si="19"/>
        <v>0</v>
      </c>
      <c r="D432" s="193"/>
      <c r="E432" s="194"/>
      <c r="F432" s="195"/>
      <c r="G432" s="194"/>
      <c r="H432" s="108"/>
      <c r="I432" s="196">
        <f t="shared" si="20"/>
        <v>0</v>
      </c>
      <c r="J432" s="108"/>
    </row>
    <row r="433" spans="1:10" x14ac:dyDescent="0.3">
      <c r="A433" s="287" t="str">
        <f t="shared" si="18"/>
        <v>N</v>
      </c>
      <c r="B433" s="192" t="s">
        <v>60</v>
      </c>
      <c r="C433" s="151">
        <f t="shared" si="19"/>
        <v>0</v>
      </c>
      <c r="D433" s="193"/>
      <c r="E433" s="194"/>
      <c r="F433" s="195"/>
      <c r="G433" s="194"/>
      <c r="H433" s="108"/>
      <c r="I433" s="196">
        <f t="shared" si="20"/>
        <v>0</v>
      </c>
      <c r="J433" s="108"/>
    </row>
    <row r="434" spans="1:10" x14ac:dyDescent="0.3">
      <c r="A434" s="287" t="str">
        <f t="shared" si="18"/>
        <v>N</v>
      </c>
      <c r="B434" s="192" t="s">
        <v>60</v>
      </c>
      <c r="C434" s="151">
        <f t="shared" si="19"/>
        <v>0</v>
      </c>
      <c r="D434" s="193"/>
      <c r="E434" s="194"/>
      <c r="F434" s="195"/>
      <c r="G434" s="194"/>
      <c r="H434" s="108"/>
      <c r="I434" s="196">
        <f t="shared" si="20"/>
        <v>0</v>
      </c>
      <c r="J434" s="108"/>
    </row>
    <row r="435" spans="1:10" x14ac:dyDescent="0.3">
      <c r="A435" s="287" t="str">
        <f t="shared" si="18"/>
        <v>N</v>
      </c>
      <c r="B435" s="192" t="s">
        <v>60</v>
      </c>
      <c r="C435" s="151">
        <f t="shared" si="19"/>
        <v>0</v>
      </c>
      <c r="D435" s="193"/>
      <c r="E435" s="194"/>
      <c r="F435" s="195"/>
      <c r="G435" s="194"/>
      <c r="H435" s="108"/>
      <c r="I435" s="196">
        <f t="shared" si="20"/>
        <v>0</v>
      </c>
      <c r="J435" s="108"/>
    </row>
    <row r="436" spans="1:10" x14ac:dyDescent="0.3">
      <c r="A436" s="287" t="str">
        <f t="shared" si="18"/>
        <v>N</v>
      </c>
      <c r="B436" s="192" t="s">
        <v>60</v>
      </c>
      <c r="C436" s="151">
        <f t="shared" si="19"/>
        <v>0</v>
      </c>
      <c r="D436" s="193"/>
      <c r="E436" s="194"/>
      <c r="F436" s="195"/>
      <c r="G436" s="194"/>
      <c r="H436" s="108"/>
      <c r="I436" s="196">
        <f t="shared" si="20"/>
        <v>0</v>
      </c>
      <c r="J436" s="108"/>
    </row>
    <row r="437" spans="1:10" x14ac:dyDescent="0.3">
      <c r="A437" s="287" t="str">
        <f t="shared" si="18"/>
        <v>N</v>
      </c>
      <c r="B437" s="192" t="s">
        <v>60</v>
      </c>
      <c r="C437" s="151">
        <f t="shared" si="19"/>
        <v>0</v>
      </c>
      <c r="D437" s="193"/>
      <c r="E437" s="194"/>
      <c r="F437" s="195"/>
      <c r="G437" s="194"/>
      <c r="H437" s="108"/>
      <c r="I437" s="196">
        <f t="shared" si="20"/>
        <v>0</v>
      </c>
      <c r="J437" s="108"/>
    </row>
    <row r="438" spans="1:10" x14ac:dyDescent="0.3">
      <c r="A438" s="287" t="str">
        <f t="shared" si="18"/>
        <v>N</v>
      </c>
      <c r="B438" s="192" t="s">
        <v>60</v>
      </c>
      <c r="C438" s="151">
        <f t="shared" si="19"/>
        <v>0</v>
      </c>
      <c r="D438" s="193"/>
      <c r="E438" s="194"/>
      <c r="F438" s="195"/>
      <c r="G438" s="194"/>
      <c r="H438" s="108"/>
      <c r="I438" s="196">
        <f t="shared" si="20"/>
        <v>0</v>
      </c>
      <c r="J438" s="108"/>
    </row>
    <row r="439" spans="1:10" x14ac:dyDescent="0.3">
      <c r="A439" s="287" t="str">
        <f t="shared" si="18"/>
        <v>N</v>
      </c>
      <c r="B439" s="192" t="s">
        <v>60</v>
      </c>
      <c r="C439" s="151">
        <f t="shared" si="19"/>
        <v>0</v>
      </c>
      <c r="D439" s="193"/>
      <c r="E439" s="194"/>
      <c r="F439" s="195"/>
      <c r="G439" s="194"/>
      <c r="H439" s="108"/>
      <c r="I439" s="196">
        <f t="shared" si="20"/>
        <v>0</v>
      </c>
      <c r="J439" s="108"/>
    </row>
    <row r="440" spans="1:10" x14ac:dyDescent="0.3">
      <c r="A440" s="287" t="str">
        <f t="shared" si="18"/>
        <v>N</v>
      </c>
      <c r="B440" s="192" t="s">
        <v>60</v>
      </c>
      <c r="C440" s="151">
        <f t="shared" si="19"/>
        <v>0</v>
      </c>
      <c r="D440" s="193"/>
      <c r="E440" s="194"/>
      <c r="F440" s="195"/>
      <c r="G440" s="194"/>
      <c r="H440" s="108"/>
      <c r="I440" s="196">
        <f t="shared" si="20"/>
        <v>0</v>
      </c>
      <c r="J440" s="108"/>
    </row>
    <row r="441" spans="1:10" x14ac:dyDescent="0.3">
      <c r="A441" s="287" t="str">
        <f t="shared" si="18"/>
        <v>N</v>
      </c>
      <c r="B441" s="192" t="s">
        <v>60</v>
      </c>
      <c r="C441" s="151">
        <f t="shared" si="19"/>
        <v>0</v>
      </c>
      <c r="D441" s="193"/>
      <c r="E441" s="194"/>
      <c r="F441" s="195"/>
      <c r="G441" s="194"/>
      <c r="H441" s="108"/>
      <c r="I441" s="196">
        <f t="shared" si="20"/>
        <v>0</v>
      </c>
      <c r="J441" s="108"/>
    </row>
    <row r="442" spans="1:10" x14ac:dyDescent="0.3">
      <c r="A442" s="287" t="str">
        <f t="shared" si="18"/>
        <v>N</v>
      </c>
      <c r="B442" s="192" t="s">
        <v>60</v>
      </c>
      <c r="C442" s="151">
        <f t="shared" si="19"/>
        <v>0</v>
      </c>
      <c r="D442" s="193"/>
      <c r="E442" s="194"/>
      <c r="F442" s="195"/>
      <c r="G442" s="194"/>
      <c r="H442" s="108"/>
      <c r="I442" s="196">
        <f t="shared" si="20"/>
        <v>0</v>
      </c>
      <c r="J442" s="108"/>
    </row>
    <row r="443" spans="1:10" x14ac:dyDescent="0.3">
      <c r="A443" s="287" t="str">
        <f t="shared" si="18"/>
        <v>N</v>
      </c>
      <c r="B443" s="192" t="s">
        <v>60</v>
      </c>
      <c r="C443" s="151">
        <f t="shared" si="19"/>
        <v>0</v>
      </c>
      <c r="D443" s="193"/>
      <c r="E443" s="194"/>
      <c r="F443" s="195"/>
      <c r="G443" s="194"/>
      <c r="H443" s="108"/>
      <c r="I443" s="196">
        <f t="shared" si="20"/>
        <v>0</v>
      </c>
      <c r="J443" s="108"/>
    </row>
    <row r="444" spans="1:10" x14ac:dyDescent="0.3">
      <c r="A444" s="287" t="str">
        <f t="shared" si="18"/>
        <v>N</v>
      </c>
      <c r="B444" s="192" t="s">
        <v>60</v>
      </c>
      <c r="C444" s="151">
        <f t="shared" si="19"/>
        <v>0</v>
      </c>
      <c r="D444" s="193"/>
      <c r="E444" s="194"/>
      <c r="F444" s="195"/>
      <c r="G444" s="194"/>
      <c r="H444" s="108"/>
      <c r="I444" s="196">
        <f t="shared" si="20"/>
        <v>0</v>
      </c>
      <c r="J444" s="108"/>
    </row>
    <row r="445" spans="1:10" x14ac:dyDescent="0.3">
      <c r="A445" s="287" t="str">
        <f t="shared" si="18"/>
        <v>N</v>
      </c>
      <c r="B445" s="192" t="s">
        <v>60</v>
      </c>
      <c r="C445" s="151">
        <f t="shared" si="19"/>
        <v>0</v>
      </c>
      <c r="D445" s="193"/>
      <c r="E445" s="194"/>
      <c r="F445" s="195"/>
      <c r="G445" s="194"/>
      <c r="H445" s="108"/>
      <c r="I445" s="196">
        <f t="shared" si="20"/>
        <v>0</v>
      </c>
      <c r="J445" s="108"/>
    </row>
    <row r="446" spans="1:10" x14ac:dyDescent="0.3">
      <c r="A446" s="287" t="str">
        <f t="shared" si="18"/>
        <v>N</v>
      </c>
      <c r="B446" s="192" t="s">
        <v>60</v>
      </c>
      <c r="C446" s="151">
        <f t="shared" si="19"/>
        <v>0</v>
      </c>
      <c r="D446" s="193"/>
      <c r="E446" s="194"/>
      <c r="F446" s="195"/>
      <c r="G446" s="194"/>
      <c r="H446" s="108"/>
      <c r="I446" s="196">
        <f t="shared" si="20"/>
        <v>0</v>
      </c>
      <c r="J446" s="108"/>
    </row>
    <row r="447" spans="1:10" x14ac:dyDescent="0.3">
      <c r="A447" s="287" t="str">
        <f t="shared" si="18"/>
        <v>N</v>
      </c>
      <c r="B447" s="192" t="s">
        <v>60</v>
      </c>
      <c r="C447" s="151">
        <f t="shared" si="19"/>
        <v>0</v>
      </c>
      <c r="D447" s="193"/>
      <c r="E447" s="194"/>
      <c r="F447" s="195"/>
      <c r="G447" s="194"/>
      <c r="H447" s="108"/>
      <c r="I447" s="196">
        <f t="shared" si="20"/>
        <v>0</v>
      </c>
      <c r="J447" s="108"/>
    </row>
    <row r="448" spans="1:10" x14ac:dyDescent="0.3">
      <c r="A448" s="287" t="str">
        <f t="shared" si="18"/>
        <v>N</v>
      </c>
      <c r="B448" s="192" t="s">
        <v>60</v>
      </c>
      <c r="C448" s="151">
        <f t="shared" si="19"/>
        <v>0</v>
      </c>
      <c r="D448" s="193"/>
      <c r="E448" s="194"/>
      <c r="F448" s="195"/>
      <c r="G448" s="194"/>
      <c r="H448" s="108"/>
      <c r="I448" s="196">
        <f t="shared" si="20"/>
        <v>0</v>
      </c>
      <c r="J448" s="108"/>
    </row>
    <row r="449" spans="1:10" x14ac:dyDescent="0.3">
      <c r="A449" s="287" t="str">
        <f t="shared" si="18"/>
        <v>N</v>
      </c>
      <c r="B449" s="192" t="s">
        <v>60</v>
      </c>
      <c r="C449" s="151">
        <f t="shared" si="19"/>
        <v>0</v>
      </c>
      <c r="D449" s="193"/>
      <c r="E449" s="194"/>
      <c r="F449" s="195"/>
      <c r="G449" s="194"/>
      <c r="H449" s="108"/>
      <c r="I449" s="196">
        <f t="shared" si="20"/>
        <v>0</v>
      </c>
      <c r="J449" s="108"/>
    </row>
    <row r="450" spans="1:10" x14ac:dyDescent="0.3">
      <c r="A450" s="287" t="str">
        <f t="shared" si="18"/>
        <v>N</v>
      </c>
      <c r="B450" s="192" t="s">
        <v>60</v>
      </c>
      <c r="C450" s="151">
        <f t="shared" si="19"/>
        <v>0</v>
      </c>
      <c r="D450" s="193"/>
      <c r="E450" s="194"/>
      <c r="F450" s="195"/>
      <c r="G450" s="194"/>
      <c r="H450" s="108"/>
      <c r="I450" s="196">
        <f t="shared" si="20"/>
        <v>0</v>
      </c>
      <c r="J450" s="108"/>
    </row>
    <row r="451" spans="1:10" x14ac:dyDescent="0.3">
      <c r="A451" s="287" t="str">
        <f t="shared" si="18"/>
        <v>N</v>
      </c>
      <c r="B451" s="192" t="s">
        <v>60</v>
      </c>
      <c r="C451" s="151">
        <f t="shared" si="19"/>
        <v>0</v>
      </c>
      <c r="D451" s="193"/>
      <c r="E451" s="194"/>
      <c r="F451" s="195"/>
      <c r="G451" s="194"/>
      <c r="H451" s="108"/>
      <c r="I451" s="196">
        <f t="shared" si="20"/>
        <v>0</v>
      </c>
      <c r="J451" s="108"/>
    </row>
    <row r="452" spans="1:10" x14ac:dyDescent="0.3">
      <c r="A452" s="287" t="str">
        <f t="shared" si="18"/>
        <v>N</v>
      </c>
      <c r="B452" s="192" t="s">
        <v>60</v>
      </c>
      <c r="C452" s="151">
        <f t="shared" si="19"/>
        <v>0</v>
      </c>
      <c r="D452" s="193"/>
      <c r="E452" s="194"/>
      <c r="F452" s="195"/>
      <c r="G452" s="194"/>
      <c r="H452" s="108"/>
      <c r="I452" s="196">
        <f t="shared" si="20"/>
        <v>0</v>
      </c>
      <c r="J452" s="108"/>
    </row>
    <row r="453" spans="1:10" x14ac:dyDescent="0.3">
      <c r="A453" s="287" t="str">
        <f t="shared" si="18"/>
        <v>N</v>
      </c>
      <c r="B453" s="192" t="s">
        <v>60</v>
      </c>
      <c r="C453" s="151">
        <f t="shared" si="19"/>
        <v>0</v>
      </c>
      <c r="D453" s="193"/>
      <c r="E453" s="194"/>
      <c r="F453" s="195"/>
      <c r="G453" s="194"/>
      <c r="H453" s="108"/>
      <c r="I453" s="196">
        <f t="shared" si="20"/>
        <v>0</v>
      </c>
      <c r="J453" s="108"/>
    </row>
    <row r="454" spans="1:10" x14ac:dyDescent="0.3">
      <c r="A454" s="287" t="str">
        <f t="shared" si="18"/>
        <v>N</v>
      </c>
      <c r="B454" s="192" t="s">
        <v>60</v>
      </c>
      <c r="C454" s="151">
        <f t="shared" si="19"/>
        <v>0</v>
      </c>
      <c r="D454" s="193"/>
      <c r="E454" s="194"/>
      <c r="F454" s="195"/>
      <c r="G454" s="194"/>
      <c r="H454" s="108"/>
      <c r="I454" s="196">
        <f t="shared" si="20"/>
        <v>0</v>
      </c>
      <c r="J454" s="108"/>
    </row>
    <row r="455" spans="1:10" x14ac:dyDescent="0.3">
      <c r="A455" s="287" t="str">
        <f t="shared" ref="A455:A518" si="21">IF(H455&gt;0,"A","N")</f>
        <v>N</v>
      </c>
      <c r="B455" s="192" t="s">
        <v>60</v>
      </c>
      <c r="C455" s="151">
        <f t="shared" ref="C455:C518" si="22">LOOKUP(B455,podpolozky2,nazvypodpoloziek2)</f>
        <v>0</v>
      </c>
      <c r="D455" s="193"/>
      <c r="E455" s="194"/>
      <c r="F455" s="195"/>
      <c r="G455" s="194"/>
      <c r="H455" s="108"/>
      <c r="I455" s="196">
        <f t="shared" ref="I455:I518" si="23">H455-J455</f>
        <v>0</v>
      </c>
      <c r="J455" s="108"/>
    </row>
    <row r="456" spans="1:10" x14ac:dyDescent="0.3">
      <c r="A456" s="287" t="str">
        <f t="shared" si="21"/>
        <v>N</v>
      </c>
      <c r="B456" s="192" t="s">
        <v>60</v>
      </c>
      <c r="C456" s="151">
        <f t="shared" si="22"/>
        <v>0</v>
      </c>
      <c r="D456" s="193"/>
      <c r="E456" s="194"/>
      <c r="F456" s="195"/>
      <c r="G456" s="194"/>
      <c r="H456" s="108"/>
      <c r="I456" s="196">
        <f t="shared" si="23"/>
        <v>0</v>
      </c>
      <c r="J456" s="108"/>
    </row>
    <row r="457" spans="1:10" x14ac:dyDescent="0.3">
      <c r="A457" s="287" t="str">
        <f t="shared" si="21"/>
        <v>N</v>
      </c>
      <c r="B457" s="192" t="s">
        <v>60</v>
      </c>
      <c r="C457" s="151">
        <f t="shared" si="22"/>
        <v>0</v>
      </c>
      <c r="D457" s="193"/>
      <c r="E457" s="194"/>
      <c r="F457" s="195"/>
      <c r="G457" s="194"/>
      <c r="H457" s="108"/>
      <c r="I457" s="196">
        <f t="shared" si="23"/>
        <v>0</v>
      </c>
      <c r="J457" s="108"/>
    </row>
    <row r="458" spans="1:10" x14ac:dyDescent="0.3">
      <c r="A458" s="287" t="str">
        <f t="shared" si="21"/>
        <v>N</v>
      </c>
      <c r="B458" s="192" t="s">
        <v>60</v>
      </c>
      <c r="C458" s="151">
        <f t="shared" si="22"/>
        <v>0</v>
      </c>
      <c r="D458" s="193"/>
      <c r="E458" s="194"/>
      <c r="F458" s="195"/>
      <c r="G458" s="194"/>
      <c r="H458" s="108"/>
      <c r="I458" s="196">
        <f t="shared" si="23"/>
        <v>0</v>
      </c>
      <c r="J458" s="108"/>
    </row>
    <row r="459" spans="1:10" x14ac:dyDescent="0.3">
      <c r="A459" s="287" t="str">
        <f t="shared" si="21"/>
        <v>N</v>
      </c>
      <c r="B459" s="192" t="s">
        <v>60</v>
      </c>
      <c r="C459" s="151">
        <f t="shared" si="22"/>
        <v>0</v>
      </c>
      <c r="D459" s="193"/>
      <c r="E459" s="194"/>
      <c r="F459" s="195"/>
      <c r="G459" s="194"/>
      <c r="H459" s="108"/>
      <c r="I459" s="196">
        <f t="shared" si="23"/>
        <v>0</v>
      </c>
      <c r="J459" s="108"/>
    </row>
    <row r="460" spans="1:10" x14ac:dyDescent="0.3">
      <c r="A460" s="287" t="str">
        <f t="shared" si="21"/>
        <v>N</v>
      </c>
      <c r="B460" s="192" t="s">
        <v>60</v>
      </c>
      <c r="C460" s="151">
        <f t="shared" si="22"/>
        <v>0</v>
      </c>
      <c r="D460" s="193"/>
      <c r="E460" s="194"/>
      <c r="F460" s="195"/>
      <c r="G460" s="194"/>
      <c r="H460" s="108"/>
      <c r="I460" s="196">
        <f t="shared" si="23"/>
        <v>0</v>
      </c>
      <c r="J460" s="108"/>
    </row>
    <row r="461" spans="1:10" x14ac:dyDescent="0.3">
      <c r="A461" s="287" t="str">
        <f t="shared" si="21"/>
        <v>N</v>
      </c>
      <c r="B461" s="192" t="s">
        <v>60</v>
      </c>
      <c r="C461" s="151">
        <f t="shared" si="22"/>
        <v>0</v>
      </c>
      <c r="D461" s="193"/>
      <c r="E461" s="194"/>
      <c r="F461" s="195"/>
      <c r="G461" s="194"/>
      <c r="H461" s="108"/>
      <c r="I461" s="196">
        <f t="shared" si="23"/>
        <v>0</v>
      </c>
      <c r="J461" s="108"/>
    </row>
    <row r="462" spans="1:10" x14ac:dyDescent="0.3">
      <c r="A462" s="287" t="str">
        <f t="shared" si="21"/>
        <v>N</v>
      </c>
      <c r="B462" s="192" t="s">
        <v>60</v>
      </c>
      <c r="C462" s="151">
        <f t="shared" si="22"/>
        <v>0</v>
      </c>
      <c r="D462" s="193"/>
      <c r="E462" s="194"/>
      <c r="F462" s="195"/>
      <c r="G462" s="194"/>
      <c r="H462" s="108"/>
      <c r="I462" s="196">
        <f t="shared" si="23"/>
        <v>0</v>
      </c>
      <c r="J462" s="108"/>
    </row>
    <row r="463" spans="1:10" x14ac:dyDescent="0.3">
      <c r="A463" s="287" t="str">
        <f t="shared" si="21"/>
        <v>N</v>
      </c>
      <c r="B463" s="192" t="s">
        <v>60</v>
      </c>
      <c r="C463" s="151">
        <f t="shared" si="22"/>
        <v>0</v>
      </c>
      <c r="D463" s="193"/>
      <c r="E463" s="194"/>
      <c r="F463" s="195"/>
      <c r="G463" s="194"/>
      <c r="H463" s="108"/>
      <c r="I463" s="196">
        <f t="shared" si="23"/>
        <v>0</v>
      </c>
      <c r="J463" s="108"/>
    </row>
    <row r="464" spans="1:10" x14ac:dyDescent="0.3">
      <c r="A464" s="287" t="str">
        <f t="shared" si="21"/>
        <v>N</v>
      </c>
      <c r="B464" s="192" t="s">
        <v>60</v>
      </c>
      <c r="C464" s="151">
        <f t="shared" si="22"/>
        <v>0</v>
      </c>
      <c r="D464" s="193"/>
      <c r="E464" s="194"/>
      <c r="F464" s="195"/>
      <c r="G464" s="194"/>
      <c r="H464" s="108"/>
      <c r="I464" s="196">
        <f t="shared" si="23"/>
        <v>0</v>
      </c>
      <c r="J464" s="108"/>
    </row>
    <row r="465" spans="1:10" x14ac:dyDescent="0.3">
      <c r="A465" s="287" t="str">
        <f t="shared" si="21"/>
        <v>N</v>
      </c>
      <c r="B465" s="192" t="s">
        <v>60</v>
      </c>
      <c r="C465" s="151">
        <f t="shared" si="22"/>
        <v>0</v>
      </c>
      <c r="D465" s="193"/>
      <c r="E465" s="194"/>
      <c r="F465" s="195"/>
      <c r="G465" s="194"/>
      <c r="H465" s="108"/>
      <c r="I465" s="196">
        <f t="shared" si="23"/>
        <v>0</v>
      </c>
      <c r="J465" s="108"/>
    </row>
    <row r="466" spans="1:10" x14ac:dyDescent="0.3">
      <c r="A466" s="287" t="str">
        <f t="shared" si="21"/>
        <v>N</v>
      </c>
      <c r="B466" s="192" t="s">
        <v>60</v>
      </c>
      <c r="C466" s="151">
        <f t="shared" si="22"/>
        <v>0</v>
      </c>
      <c r="D466" s="193"/>
      <c r="E466" s="194"/>
      <c r="F466" s="195"/>
      <c r="G466" s="194"/>
      <c r="H466" s="108"/>
      <c r="I466" s="196">
        <f t="shared" si="23"/>
        <v>0</v>
      </c>
      <c r="J466" s="108"/>
    </row>
    <row r="467" spans="1:10" x14ac:dyDescent="0.3">
      <c r="A467" s="287" t="str">
        <f t="shared" si="21"/>
        <v>N</v>
      </c>
      <c r="B467" s="192" t="s">
        <v>60</v>
      </c>
      <c r="C467" s="151">
        <f t="shared" si="22"/>
        <v>0</v>
      </c>
      <c r="D467" s="193"/>
      <c r="E467" s="194"/>
      <c r="F467" s="195"/>
      <c r="G467" s="194"/>
      <c r="H467" s="108"/>
      <c r="I467" s="196">
        <f t="shared" si="23"/>
        <v>0</v>
      </c>
      <c r="J467" s="108"/>
    </row>
    <row r="468" spans="1:10" x14ac:dyDescent="0.3">
      <c r="A468" s="287" t="str">
        <f t="shared" si="21"/>
        <v>N</v>
      </c>
      <c r="B468" s="192" t="s">
        <v>60</v>
      </c>
      <c r="C468" s="151">
        <f t="shared" si="22"/>
        <v>0</v>
      </c>
      <c r="D468" s="193"/>
      <c r="E468" s="194"/>
      <c r="F468" s="195"/>
      <c r="G468" s="194"/>
      <c r="H468" s="108"/>
      <c r="I468" s="196">
        <f t="shared" si="23"/>
        <v>0</v>
      </c>
      <c r="J468" s="108"/>
    </row>
    <row r="469" spans="1:10" x14ac:dyDescent="0.3">
      <c r="A469" s="287" t="str">
        <f t="shared" si="21"/>
        <v>N</v>
      </c>
      <c r="B469" s="192" t="s">
        <v>60</v>
      </c>
      <c r="C469" s="151">
        <f t="shared" si="22"/>
        <v>0</v>
      </c>
      <c r="D469" s="193"/>
      <c r="E469" s="194"/>
      <c r="F469" s="195"/>
      <c r="G469" s="194"/>
      <c r="H469" s="108"/>
      <c r="I469" s="196">
        <f t="shared" si="23"/>
        <v>0</v>
      </c>
      <c r="J469" s="108"/>
    </row>
    <row r="470" spans="1:10" x14ac:dyDescent="0.3">
      <c r="A470" s="287" t="str">
        <f t="shared" si="21"/>
        <v>N</v>
      </c>
      <c r="B470" s="192" t="s">
        <v>60</v>
      </c>
      <c r="C470" s="151">
        <f t="shared" si="22"/>
        <v>0</v>
      </c>
      <c r="D470" s="193"/>
      <c r="E470" s="194"/>
      <c r="F470" s="195"/>
      <c r="G470" s="194"/>
      <c r="H470" s="108"/>
      <c r="I470" s="196">
        <f t="shared" si="23"/>
        <v>0</v>
      </c>
      <c r="J470" s="108"/>
    </row>
    <row r="471" spans="1:10" x14ac:dyDescent="0.3">
      <c r="A471" s="287" t="str">
        <f t="shared" si="21"/>
        <v>N</v>
      </c>
      <c r="B471" s="192" t="s">
        <v>60</v>
      </c>
      <c r="C471" s="151">
        <f t="shared" si="22"/>
        <v>0</v>
      </c>
      <c r="D471" s="193"/>
      <c r="E471" s="194"/>
      <c r="F471" s="195"/>
      <c r="G471" s="194"/>
      <c r="H471" s="108"/>
      <c r="I471" s="196">
        <f t="shared" si="23"/>
        <v>0</v>
      </c>
      <c r="J471" s="108"/>
    </row>
    <row r="472" spans="1:10" x14ac:dyDescent="0.3">
      <c r="A472" s="287" t="str">
        <f t="shared" si="21"/>
        <v>N</v>
      </c>
      <c r="B472" s="192" t="s">
        <v>60</v>
      </c>
      <c r="C472" s="151">
        <f t="shared" si="22"/>
        <v>0</v>
      </c>
      <c r="D472" s="193"/>
      <c r="E472" s="194"/>
      <c r="F472" s="195"/>
      <c r="G472" s="194"/>
      <c r="H472" s="108"/>
      <c r="I472" s="196">
        <f t="shared" si="23"/>
        <v>0</v>
      </c>
      <c r="J472" s="108"/>
    </row>
    <row r="473" spans="1:10" x14ac:dyDescent="0.3">
      <c r="A473" s="287" t="str">
        <f t="shared" si="21"/>
        <v>N</v>
      </c>
      <c r="B473" s="192" t="s">
        <v>60</v>
      </c>
      <c r="C473" s="151">
        <f t="shared" si="22"/>
        <v>0</v>
      </c>
      <c r="D473" s="193"/>
      <c r="E473" s="194"/>
      <c r="F473" s="195"/>
      <c r="G473" s="194"/>
      <c r="H473" s="108"/>
      <c r="I473" s="196">
        <f t="shared" si="23"/>
        <v>0</v>
      </c>
      <c r="J473" s="108"/>
    </row>
    <row r="474" spans="1:10" x14ac:dyDescent="0.3">
      <c r="A474" s="287" t="str">
        <f t="shared" si="21"/>
        <v>N</v>
      </c>
      <c r="B474" s="192" t="s">
        <v>60</v>
      </c>
      <c r="C474" s="151">
        <f t="shared" si="22"/>
        <v>0</v>
      </c>
      <c r="D474" s="193"/>
      <c r="E474" s="194"/>
      <c r="F474" s="195"/>
      <c r="G474" s="194"/>
      <c r="H474" s="108"/>
      <c r="I474" s="196">
        <f t="shared" si="23"/>
        <v>0</v>
      </c>
      <c r="J474" s="108"/>
    </row>
    <row r="475" spans="1:10" x14ac:dyDescent="0.3">
      <c r="A475" s="287" t="str">
        <f t="shared" si="21"/>
        <v>N</v>
      </c>
      <c r="B475" s="192" t="s">
        <v>60</v>
      </c>
      <c r="C475" s="151">
        <f t="shared" si="22"/>
        <v>0</v>
      </c>
      <c r="D475" s="193"/>
      <c r="E475" s="194"/>
      <c r="F475" s="195"/>
      <c r="G475" s="194"/>
      <c r="H475" s="108"/>
      <c r="I475" s="196">
        <f t="shared" si="23"/>
        <v>0</v>
      </c>
      <c r="J475" s="108"/>
    </row>
    <row r="476" spans="1:10" x14ac:dyDescent="0.3">
      <c r="A476" s="287" t="str">
        <f t="shared" si="21"/>
        <v>N</v>
      </c>
      <c r="B476" s="192" t="s">
        <v>60</v>
      </c>
      <c r="C476" s="151">
        <f t="shared" si="22"/>
        <v>0</v>
      </c>
      <c r="D476" s="193"/>
      <c r="E476" s="194"/>
      <c r="F476" s="195"/>
      <c r="G476" s="194"/>
      <c r="H476" s="108"/>
      <c r="I476" s="196">
        <f t="shared" si="23"/>
        <v>0</v>
      </c>
      <c r="J476" s="108"/>
    </row>
    <row r="477" spans="1:10" x14ac:dyDescent="0.3">
      <c r="A477" s="287" t="str">
        <f t="shared" si="21"/>
        <v>N</v>
      </c>
      <c r="B477" s="192" t="s">
        <v>60</v>
      </c>
      <c r="C477" s="151">
        <f t="shared" si="22"/>
        <v>0</v>
      </c>
      <c r="D477" s="193"/>
      <c r="E477" s="194"/>
      <c r="F477" s="195"/>
      <c r="G477" s="194"/>
      <c r="H477" s="108"/>
      <c r="I477" s="196">
        <f t="shared" si="23"/>
        <v>0</v>
      </c>
      <c r="J477" s="108"/>
    </row>
    <row r="478" spans="1:10" x14ac:dyDescent="0.3">
      <c r="A478" s="287" t="str">
        <f t="shared" si="21"/>
        <v>N</v>
      </c>
      <c r="B478" s="192" t="s">
        <v>60</v>
      </c>
      <c r="C478" s="151">
        <f t="shared" si="22"/>
        <v>0</v>
      </c>
      <c r="D478" s="193"/>
      <c r="E478" s="194"/>
      <c r="F478" s="195"/>
      <c r="G478" s="194"/>
      <c r="H478" s="108"/>
      <c r="I478" s="196">
        <f t="shared" si="23"/>
        <v>0</v>
      </c>
      <c r="J478" s="108"/>
    </row>
    <row r="479" spans="1:10" x14ac:dyDescent="0.3">
      <c r="A479" s="287" t="str">
        <f t="shared" si="21"/>
        <v>N</v>
      </c>
      <c r="B479" s="192" t="s">
        <v>60</v>
      </c>
      <c r="C479" s="151">
        <f t="shared" si="22"/>
        <v>0</v>
      </c>
      <c r="D479" s="193"/>
      <c r="E479" s="194"/>
      <c r="F479" s="195"/>
      <c r="G479" s="194"/>
      <c r="H479" s="108"/>
      <c r="I479" s="196">
        <f t="shared" si="23"/>
        <v>0</v>
      </c>
      <c r="J479" s="108"/>
    </row>
    <row r="480" spans="1:10" x14ac:dyDescent="0.3">
      <c r="A480" s="287" t="str">
        <f t="shared" si="21"/>
        <v>N</v>
      </c>
      <c r="B480" s="192" t="s">
        <v>60</v>
      </c>
      <c r="C480" s="151">
        <f t="shared" si="22"/>
        <v>0</v>
      </c>
      <c r="D480" s="193"/>
      <c r="E480" s="194"/>
      <c r="F480" s="195"/>
      <c r="G480" s="194"/>
      <c r="H480" s="108"/>
      <c r="I480" s="196">
        <f t="shared" si="23"/>
        <v>0</v>
      </c>
      <c r="J480" s="108"/>
    </row>
    <row r="481" spans="1:10" x14ac:dyDescent="0.3">
      <c r="A481" s="287" t="str">
        <f t="shared" si="21"/>
        <v>N</v>
      </c>
      <c r="B481" s="192" t="s">
        <v>60</v>
      </c>
      <c r="C481" s="151">
        <f t="shared" si="22"/>
        <v>0</v>
      </c>
      <c r="D481" s="193"/>
      <c r="E481" s="194"/>
      <c r="F481" s="195"/>
      <c r="G481" s="194"/>
      <c r="H481" s="108"/>
      <c r="I481" s="196">
        <f t="shared" si="23"/>
        <v>0</v>
      </c>
      <c r="J481" s="108"/>
    </row>
    <row r="482" spans="1:10" x14ac:dyDescent="0.3">
      <c r="A482" s="287" t="str">
        <f t="shared" si="21"/>
        <v>N</v>
      </c>
      <c r="B482" s="192" t="s">
        <v>60</v>
      </c>
      <c r="C482" s="151">
        <f t="shared" si="22"/>
        <v>0</v>
      </c>
      <c r="D482" s="193"/>
      <c r="E482" s="194"/>
      <c r="F482" s="195"/>
      <c r="G482" s="194"/>
      <c r="H482" s="108"/>
      <c r="I482" s="196">
        <f t="shared" si="23"/>
        <v>0</v>
      </c>
      <c r="J482" s="108"/>
    </row>
    <row r="483" spans="1:10" x14ac:dyDescent="0.3">
      <c r="A483" s="287" t="str">
        <f t="shared" si="21"/>
        <v>N</v>
      </c>
      <c r="B483" s="192" t="s">
        <v>60</v>
      </c>
      <c r="C483" s="151">
        <f t="shared" si="22"/>
        <v>0</v>
      </c>
      <c r="D483" s="193"/>
      <c r="E483" s="194"/>
      <c r="F483" s="195"/>
      <c r="G483" s="194"/>
      <c r="H483" s="108"/>
      <c r="I483" s="196">
        <f t="shared" si="23"/>
        <v>0</v>
      </c>
      <c r="J483" s="108"/>
    </row>
    <row r="484" spans="1:10" x14ac:dyDescent="0.3">
      <c r="A484" s="287" t="str">
        <f t="shared" si="21"/>
        <v>N</v>
      </c>
      <c r="B484" s="192" t="s">
        <v>60</v>
      </c>
      <c r="C484" s="151">
        <f t="shared" si="22"/>
        <v>0</v>
      </c>
      <c r="D484" s="193"/>
      <c r="E484" s="194"/>
      <c r="F484" s="195"/>
      <c r="G484" s="194"/>
      <c r="H484" s="108"/>
      <c r="I484" s="196">
        <f t="shared" si="23"/>
        <v>0</v>
      </c>
      <c r="J484" s="108"/>
    </row>
    <row r="485" spans="1:10" x14ac:dyDescent="0.3">
      <c r="A485" s="287" t="str">
        <f t="shared" si="21"/>
        <v>N</v>
      </c>
      <c r="B485" s="192" t="s">
        <v>60</v>
      </c>
      <c r="C485" s="151">
        <f t="shared" si="22"/>
        <v>0</v>
      </c>
      <c r="D485" s="193"/>
      <c r="E485" s="194"/>
      <c r="F485" s="195"/>
      <c r="G485" s="194"/>
      <c r="H485" s="108"/>
      <c r="I485" s="196">
        <f t="shared" si="23"/>
        <v>0</v>
      </c>
      <c r="J485" s="108"/>
    </row>
    <row r="486" spans="1:10" x14ac:dyDescent="0.3">
      <c r="A486" s="287" t="str">
        <f t="shared" si="21"/>
        <v>N</v>
      </c>
      <c r="B486" s="192" t="s">
        <v>60</v>
      </c>
      <c r="C486" s="151">
        <f t="shared" si="22"/>
        <v>0</v>
      </c>
      <c r="D486" s="193"/>
      <c r="E486" s="194"/>
      <c r="F486" s="195"/>
      <c r="G486" s="194"/>
      <c r="H486" s="108"/>
      <c r="I486" s="196">
        <f t="shared" si="23"/>
        <v>0</v>
      </c>
      <c r="J486" s="108"/>
    </row>
    <row r="487" spans="1:10" x14ac:dyDescent="0.3">
      <c r="A487" s="287" t="str">
        <f t="shared" si="21"/>
        <v>N</v>
      </c>
      <c r="B487" s="192" t="s">
        <v>60</v>
      </c>
      <c r="C487" s="151">
        <f t="shared" si="22"/>
        <v>0</v>
      </c>
      <c r="D487" s="193"/>
      <c r="E487" s="194"/>
      <c r="F487" s="195"/>
      <c r="G487" s="194"/>
      <c r="H487" s="108"/>
      <c r="I487" s="196">
        <f t="shared" si="23"/>
        <v>0</v>
      </c>
      <c r="J487" s="108"/>
    </row>
    <row r="488" spans="1:10" x14ac:dyDescent="0.3">
      <c r="A488" s="287" t="str">
        <f t="shared" si="21"/>
        <v>N</v>
      </c>
      <c r="B488" s="192" t="s">
        <v>60</v>
      </c>
      <c r="C488" s="151">
        <f t="shared" si="22"/>
        <v>0</v>
      </c>
      <c r="D488" s="193"/>
      <c r="E488" s="194"/>
      <c r="F488" s="195"/>
      <c r="G488" s="194"/>
      <c r="H488" s="108"/>
      <c r="I488" s="196">
        <f t="shared" si="23"/>
        <v>0</v>
      </c>
      <c r="J488" s="108"/>
    </row>
    <row r="489" spans="1:10" x14ac:dyDescent="0.3">
      <c r="A489" s="287" t="str">
        <f t="shared" si="21"/>
        <v>N</v>
      </c>
      <c r="B489" s="192" t="s">
        <v>60</v>
      </c>
      <c r="C489" s="151">
        <f t="shared" si="22"/>
        <v>0</v>
      </c>
      <c r="D489" s="193"/>
      <c r="E489" s="194"/>
      <c r="F489" s="195"/>
      <c r="G489" s="194"/>
      <c r="H489" s="108"/>
      <c r="I489" s="196">
        <f t="shared" si="23"/>
        <v>0</v>
      </c>
      <c r="J489" s="108"/>
    </row>
    <row r="490" spans="1:10" x14ac:dyDescent="0.3">
      <c r="A490" s="287" t="str">
        <f t="shared" si="21"/>
        <v>N</v>
      </c>
      <c r="B490" s="192" t="s">
        <v>60</v>
      </c>
      <c r="C490" s="151">
        <f t="shared" si="22"/>
        <v>0</v>
      </c>
      <c r="D490" s="193"/>
      <c r="E490" s="194"/>
      <c r="F490" s="195"/>
      <c r="G490" s="194"/>
      <c r="H490" s="108"/>
      <c r="I490" s="196">
        <f t="shared" si="23"/>
        <v>0</v>
      </c>
      <c r="J490" s="108"/>
    </row>
    <row r="491" spans="1:10" x14ac:dyDescent="0.3">
      <c r="A491" s="287" t="str">
        <f t="shared" si="21"/>
        <v>N</v>
      </c>
      <c r="B491" s="192" t="s">
        <v>60</v>
      </c>
      <c r="C491" s="151">
        <f t="shared" si="22"/>
        <v>0</v>
      </c>
      <c r="D491" s="193"/>
      <c r="E491" s="194"/>
      <c r="F491" s="195"/>
      <c r="G491" s="194"/>
      <c r="H491" s="108"/>
      <c r="I491" s="196">
        <f t="shared" si="23"/>
        <v>0</v>
      </c>
      <c r="J491" s="108"/>
    </row>
    <row r="492" spans="1:10" x14ac:dyDescent="0.3">
      <c r="A492" s="287" t="str">
        <f t="shared" si="21"/>
        <v>N</v>
      </c>
      <c r="B492" s="192" t="s">
        <v>60</v>
      </c>
      <c r="C492" s="151">
        <f t="shared" si="22"/>
        <v>0</v>
      </c>
      <c r="D492" s="193"/>
      <c r="E492" s="194"/>
      <c r="F492" s="195"/>
      <c r="G492" s="194"/>
      <c r="H492" s="108"/>
      <c r="I492" s="196">
        <f t="shared" si="23"/>
        <v>0</v>
      </c>
      <c r="J492" s="108"/>
    </row>
    <row r="493" spans="1:10" x14ac:dyDescent="0.3">
      <c r="A493" s="287" t="str">
        <f t="shared" si="21"/>
        <v>N</v>
      </c>
      <c r="B493" s="192" t="s">
        <v>60</v>
      </c>
      <c r="C493" s="151">
        <f t="shared" si="22"/>
        <v>0</v>
      </c>
      <c r="D493" s="193"/>
      <c r="E493" s="194"/>
      <c r="F493" s="195"/>
      <c r="G493" s="194"/>
      <c r="H493" s="108"/>
      <c r="I493" s="196">
        <f t="shared" si="23"/>
        <v>0</v>
      </c>
      <c r="J493" s="108"/>
    </row>
    <row r="494" spans="1:10" x14ac:dyDescent="0.3">
      <c r="A494" s="287" t="str">
        <f t="shared" si="21"/>
        <v>N</v>
      </c>
      <c r="B494" s="192" t="s">
        <v>60</v>
      </c>
      <c r="C494" s="151">
        <f t="shared" si="22"/>
        <v>0</v>
      </c>
      <c r="D494" s="193"/>
      <c r="E494" s="194"/>
      <c r="F494" s="195"/>
      <c r="G494" s="194"/>
      <c r="H494" s="108"/>
      <c r="I494" s="196">
        <f t="shared" si="23"/>
        <v>0</v>
      </c>
      <c r="J494" s="108"/>
    </row>
    <row r="495" spans="1:10" x14ac:dyDescent="0.3">
      <c r="A495" s="287" t="str">
        <f t="shared" si="21"/>
        <v>N</v>
      </c>
      <c r="B495" s="192" t="s">
        <v>60</v>
      </c>
      <c r="C495" s="151">
        <f t="shared" si="22"/>
        <v>0</v>
      </c>
      <c r="D495" s="193"/>
      <c r="E495" s="194"/>
      <c r="F495" s="195"/>
      <c r="G495" s="194"/>
      <c r="H495" s="108"/>
      <c r="I495" s="196">
        <f t="shared" si="23"/>
        <v>0</v>
      </c>
      <c r="J495" s="108"/>
    </row>
    <row r="496" spans="1:10" x14ac:dyDescent="0.3">
      <c r="A496" s="287" t="str">
        <f t="shared" si="21"/>
        <v>N</v>
      </c>
      <c r="B496" s="192" t="s">
        <v>60</v>
      </c>
      <c r="C496" s="151">
        <f t="shared" si="22"/>
        <v>0</v>
      </c>
      <c r="D496" s="193"/>
      <c r="E496" s="194"/>
      <c r="F496" s="195"/>
      <c r="G496" s="194"/>
      <c r="H496" s="108"/>
      <c r="I496" s="196">
        <f t="shared" si="23"/>
        <v>0</v>
      </c>
      <c r="J496" s="108"/>
    </row>
    <row r="497" spans="1:10" x14ac:dyDescent="0.3">
      <c r="A497" s="287" t="str">
        <f t="shared" si="21"/>
        <v>N</v>
      </c>
      <c r="B497" s="192" t="s">
        <v>60</v>
      </c>
      <c r="C497" s="151">
        <f t="shared" si="22"/>
        <v>0</v>
      </c>
      <c r="D497" s="193"/>
      <c r="E497" s="194"/>
      <c r="F497" s="195"/>
      <c r="G497" s="194"/>
      <c r="H497" s="108"/>
      <c r="I497" s="196">
        <f t="shared" si="23"/>
        <v>0</v>
      </c>
      <c r="J497" s="108"/>
    </row>
    <row r="498" spans="1:10" x14ac:dyDescent="0.3">
      <c r="A498" s="287" t="str">
        <f t="shared" si="21"/>
        <v>N</v>
      </c>
      <c r="B498" s="192" t="s">
        <v>60</v>
      </c>
      <c r="C498" s="151">
        <f t="shared" si="22"/>
        <v>0</v>
      </c>
      <c r="D498" s="193"/>
      <c r="E498" s="194"/>
      <c r="F498" s="195"/>
      <c r="G498" s="194"/>
      <c r="H498" s="108"/>
      <c r="I498" s="196">
        <f t="shared" si="23"/>
        <v>0</v>
      </c>
      <c r="J498" s="108"/>
    </row>
    <row r="499" spans="1:10" x14ac:dyDescent="0.3">
      <c r="A499" s="287" t="str">
        <f t="shared" si="21"/>
        <v>N</v>
      </c>
      <c r="B499" s="192" t="s">
        <v>60</v>
      </c>
      <c r="C499" s="151">
        <f t="shared" si="22"/>
        <v>0</v>
      </c>
      <c r="D499" s="193"/>
      <c r="E499" s="194"/>
      <c r="F499" s="195"/>
      <c r="G499" s="194"/>
      <c r="H499" s="108"/>
      <c r="I499" s="196">
        <f t="shared" si="23"/>
        <v>0</v>
      </c>
      <c r="J499" s="108"/>
    </row>
    <row r="500" spans="1:10" x14ac:dyDescent="0.3">
      <c r="A500" s="287" t="str">
        <f t="shared" si="21"/>
        <v>N</v>
      </c>
      <c r="B500" s="192" t="s">
        <v>60</v>
      </c>
      <c r="C500" s="151">
        <f t="shared" si="22"/>
        <v>0</v>
      </c>
      <c r="D500" s="193"/>
      <c r="E500" s="194"/>
      <c r="F500" s="195"/>
      <c r="G500" s="194"/>
      <c r="H500" s="108"/>
      <c r="I500" s="196">
        <f t="shared" si="23"/>
        <v>0</v>
      </c>
      <c r="J500" s="108"/>
    </row>
    <row r="501" spans="1:10" x14ac:dyDescent="0.3">
      <c r="A501" s="287" t="str">
        <f t="shared" si="21"/>
        <v>N</v>
      </c>
      <c r="B501" s="192" t="s">
        <v>60</v>
      </c>
      <c r="C501" s="151">
        <f t="shared" si="22"/>
        <v>0</v>
      </c>
      <c r="D501" s="193"/>
      <c r="E501" s="194"/>
      <c r="F501" s="195"/>
      <c r="G501" s="194"/>
      <c r="H501" s="108"/>
      <c r="I501" s="196">
        <f t="shared" si="23"/>
        <v>0</v>
      </c>
      <c r="J501" s="108"/>
    </row>
    <row r="502" spans="1:10" x14ac:dyDescent="0.3">
      <c r="A502" s="287" t="str">
        <f t="shared" si="21"/>
        <v>N</v>
      </c>
      <c r="B502" s="192" t="s">
        <v>60</v>
      </c>
      <c r="C502" s="151">
        <f t="shared" si="22"/>
        <v>0</v>
      </c>
      <c r="D502" s="193"/>
      <c r="E502" s="194"/>
      <c r="F502" s="195"/>
      <c r="G502" s="194"/>
      <c r="H502" s="108"/>
      <c r="I502" s="196">
        <f t="shared" si="23"/>
        <v>0</v>
      </c>
      <c r="J502" s="108"/>
    </row>
    <row r="503" spans="1:10" x14ac:dyDescent="0.3">
      <c r="A503" s="287" t="str">
        <f t="shared" si="21"/>
        <v>N</v>
      </c>
      <c r="B503" s="192" t="s">
        <v>60</v>
      </c>
      <c r="C503" s="151">
        <f t="shared" si="22"/>
        <v>0</v>
      </c>
      <c r="D503" s="193"/>
      <c r="E503" s="194"/>
      <c r="F503" s="195"/>
      <c r="G503" s="194"/>
      <c r="H503" s="108"/>
      <c r="I503" s="196">
        <f t="shared" si="23"/>
        <v>0</v>
      </c>
      <c r="J503" s="108"/>
    </row>
    <row r="504" spans="1:10" x14ac:dyDescent="0.3">
      <c r="A504" s="287" t="str">
        <f t="shared" si="21"/>
        <v>N</v>
      </c>
      <c r="B504" s="192" t="s">
        <v>60</v>
      </c>
      <c r="C504" s="151">
        <f t="shared" si="22"/>
        <v>0</v>
      </c>
      <c r="D504" s="193"/>
      <c r="E504" s="194"/>
      <c r="F504" s="195"/>
      <c r="G504" s="194"/>
      <c r="H504" s="108"/>
      <c r="I504" s="196">
        <f t="shared" si="23"/>
        <v>0</v>
      </c>
      <c r="J504" s="108"/>
    </row>
    <row r="505" spans="1:10" x14ac:dyDescent="0.3">
      <c r="A505" s="287" t="str">
        <f t="shared" si="21"/>
        <v>N</v>
      </c>
      <c r="B505" s="192" t="s">
        <v>60</v>
      </c>
      <c r="C505" s="151">
        <f t="shared" si="22"/>
        <v>0</v>
      </c>
      <c r="D505" s="193"/>
      <c r="E505" s="194"/>
      <c r="F505" s="195"/>
      <c r="G505" s="194"/>
      <c r="H505" s="108"/>
      <c r="I505" s="196">
        <f t="shared" si="23"/>
        <v>0</v>
      </c>
      <c r="J505" s="108"/>
    </row>
    <row r="506" spans="1:10" x14ac:dyDescent="0.3">
      <c r="A506" s="287" t="str">
        <f t="shared" si="21"/>
        <v>N</v>
      </c>
      <c r="B506" s="192" t="s">
        <v>60</v>
      </c>
      <c r="C506" s="151">
        <f t="shared" si="22"/>
        <v>0</v>
      </c>
      <c r="D506" s="193"/>
      <c r="E506" s="194"/>
      <c r="F506" s="195"/>
      <c r="G506" s="194"/>
      <c r="H506" s="108"/>
      <c r="I506" s="196">
        <f t="shared" si="23"/>
        <v>0</v>
      </c>
      <c r="J506" s="108"/>
    </row>
    <row r="507" spans="1:10" x14ac:dyDescent="0.3">
      <c r="A507" s="287" t="str">
        <f t="shared" si="21"/>
        <v>N</v>
      </c>
      <c r="B507" s="192" t="s">
        <v>60</v>
      </c>
      <c r="C507" s="151">
        <f t="shared" si="22"/>
        <v>0</v>
      </c>
      <c r="D507" s="193"/>
      <c r="E507" s="194"/>
      <c r="F507" s="195"/>
      <c r="G507" s="194"/>
      <c r="H507" s="108"/>
      <c r="I507" s="196">
        <f t="shared" si="23"/>
        <v>0</v>
      </c>
      <c r="J507" s="108"/>
    </row>
    <row r="508" spans="1:10" x14ac:dyDescent="0.3">
      <c r="A508" s="287" t="str">
        <f t="shared" si="21"/>
        <v>N</v>
      </c>
      <c r="B508" s="192" t="s">
        <v>60</v>
      </c>
      <c r="C508" s="151">
        <f t="shared" si="22"/>
        <v>0</v>
      </c>
      <c r="D508" s="193"/>
      <c r="E508" s="194"/>
      <c r="F508" s="195"/>
      <c r="G508" s="194"/>
      <c r="H508" s="108"/>
      <c r="I508" s="196">
        <f t="shared" si="23"/>
        <v>0</v>
      </c>
      <c r="J508" s="108"/>
    </row>
    <row r="509" spans="1:10" x14ac:dyDescent="0.3">
      <c r="A509" s="287" t="str">
        <f t="shared" si="21"/>
        <v>N</v>
      </c>
      <c r="B509" s="192" t="s">
        <v>60</v>
      </c>
      <c r="C509" s="151">
        <f t="shared" si="22"/>
        <v>0</v>
      </c>
      <c r="D509" s="193"/>
      <c r="E509" s="194"/>
      <c r="F509" s="195"/>
      <c r="G509" s="194"/>
      <c r="H509" s="108"/>
      <c r="I509" s="196">
        <f t="shared" si="23"/>
        <v>0</v>
      </c>
      <c r="J509" s="108"/>
    </row>
    <row r="510" spans="1:10" x14ac:dyDescent="0.3">
      <c r="A510" s="287" t="str">
        <f t="shared" si="21"/>
        <v>N</v>
      </c>
      <c r="B510" s="192" t="s">
        <v>60</v>
      </c>
      <c r="C510" s="151">
        <f t="shared" si="22"/>
        <v>0</v>
      </c>
      <c r="D510" s="193"/>
      <c r="E510" s="194"/>
      <c r="F510" s="195"/>
      <c r="G510" s="194"/>
      <c r="H510" s="108"/>
      <c r="I510" s="196">
        <f t="shared" si="23"/>
        <v>0</v>
      </c>
      <c r="J510" s="108"/>
    </row>
    <row r="511" spans="1:10" x14ac:dyDescent="0.3">
      <c r="A511" s="287" t="str">
        <f t="shared" si="21"/>
        <v>N</v>
      </c>
      <c r="B511" s="192" t="s">
        <v>60</v>
      </c>
      <c r="C511" s="151">
        <f t="shared" si="22"/>
        <v>0</v>
      </c>
      <c r="D511" s="193"/>
      <c r="E511" s="194"/>
      <c r="F511" s="195"/>
      <c r="G511" s="194"/>
      <c r="H511" s="108"/>
      <c r="I511" s="196">
        <f t="shared" si="23"/>
        <v>0</v>
      </c>
      <c r="J511" s="108"/>
    </row>
    <row r="512" spans="1:10" x14ac:dyDescent="0.3">
      <c r="A512" s="287" t="str">
        <f t="shared" si="21"/>
        <v>N</v>
      </c>
      <c r="B512" s="192" t="s">
        <v>60</v>
      </c>
      <c r="C512" s="151">
        <f t="shared" si="22"/>
        <v>0</v>
      </c>
      <c r="D512" s="193"/>
      <c r="E512" s="194"/>
      <c r="F512" s="195"/>
      <c r="G512" s="194"/>
      <c r="H512" s="108"/>
      <c r="I512" s="196">
        <f t="shared" si="23"/>
        <v>0</v>
      </c>
      <c r="J512" s="108"/>
    </row>
    <row r="513" spans="1:10" x14ac:dyDescent="0.3">
      <c r="A513" s="287" t="str">
        <f t="shared" si="21"/>
        <v>N</v>
      </c>
      <c r="B513" s="192" t="s">
        <v>60</v>
      </c>
      <c r="C513" s="151">
        <f t="shared" si="22"/>
        <v>0</v>
      </c>
      <c r="D513" s="193"/>
      <c r="E513" s="194"/>
      <c r="F513" s="195"/>
      <c r="G513" s="194"/>
      <c r="H513" s="108"/>
      <c r="I513" s="196">
        <f t="shared" si="23"/>
        <v>0</v>
      </c>
      <c r="J513" s="108"/>
    </row>
    <row r="514" spans="1:10" x14ac:dyDescent="0.3">
      <c r="A514" s="287" t="str">
        <f t="shared" si="21"/>
        <v>N</v>
      </c>
      <c r="B514" s="192" t="s">
        <v>60</v>
      </c>
      <c r="C514" s="151">
        <f t="shared" si="22"/>
        <v>0</v>
      </c>
      <c r="D514" s="193"/>
      <c r="E514" s="194"/>
      <c r="F514" s="195"/>
      <c r="G514" s="194"/>
      <c r="H514" s="108"/>
      <c r="I514" s="196">
        <f t="shared" si="23"/>
        <v>0</v>
      </c>
      <c r="J514" s="108"/>
    </row>
    <row r="515" spans="1:10" x14ac:dyDescent="0.3">
      <c r="A515" s="287" t="str">
        <f t="shared" si="21"/>
        <v>N</v>
      </c>
      <c r="B515" s="192" t="s">
        <v>60</v>
      </c>
      <c r="C515" s="151">
        <f t="shared" si="22"/>
        <v>0</v>
      </c>
      <c r="D515" s="193"/>
      <c r="E515" s="194"/>
      <c r="F515" s="195"/>
      <c r="G515" s="194"/>
      <c r="H515" s="108"/>
      <c r="I515" s="196">
        <f t="shared" si="23"/>
        <v>0</v>
      </c>
      <c r="J515" s="108"/>
    </row>
    <row r="516" spans="1:10" x14ac:dyDescent="0.3">
      <c r="A516" s="287" t="str">
        <f t="shared" si="21"/>
        <v>N</v>
      </c>
      <c r="B516" s="192" t="s">
        <v>60</v>
      </c>
      <c r="C516" s="151">
        <f t="shared" si="22"/>
        <v>0</v>
      </c>
      <c r="D516" s="193"/>
      <c r="E516" s="194"/>
      <c r="F516" s="195"/>
      <c r="G516" s="194"/>
      <c r="H516" s="108"/>
      <c r="I516" s="196">
        <f t="shared" si="23"/>
        <v>0</v>
      </c>
      <c r="J516" s="108"/>
    </row>
    <row r="517" spans="1:10" x14ac:dyDescent="0.3">
      <c r="A517" s="287" t="str">
        <f t="shared" si="21"/>
        <v>N</v>
      </c>
      <c r="B517" s="192" t="s">
        <v>60</v>
      </c>
      <c r="C517" s="151">
        <f t="shared" si="22"/>
        <v>0</v>
      </c>
      <c r="D517" s="193"/>
      <c r="E517" s="194"/>
      <c r="F517" s="195"/>
      <c r="G517" s="194"/>
      <c r="H517" s="108"/>
      <c r="I517" s="196">
        <f t="shared" si="23"/>
        <v>0</v>
      </c>
      <c r="J517" s="108"/>
    </row>
    <row r="518" spans="1:10" x14ac:dyDescent="0.3">
      <c r="A518" s="287" t="str">
        <f t="shared" si="21"/>
        <v>N</v>
      </c>
      <c r="B518" s="192" t="s">
        <v>60</v>
      </c>
      <c r="C518" s="151">
        <f t="shared" si="22"/>
        <v>0</v>
      </c>
      <c r="D518" s="193"/>
      <c r="E518" s="194"/>
      <c r="F518" s="195"/>
      <c r="G518" s="194"/>
      <c r="H518" s="108"/>
      <c r="I518" s="196">
        <f t="shared" si="23"/>
        <v>0</v>
      </c>
      <c r="J518" s="108"/>
    </row>
    <row r="519" spans="1:10" x14ac:dyDescent="0.3">
      <c r="A519" s="287" t="str">
        <f t="shared" ref="A519:A582" si="24">IF(H519&gt;0,"A","N")</f>
        <v>N</v>
      </c>
      <c r="B519" s="192" t="s">
        <v>60</v>
      </c>
      <c r="C519" s="151">
        <f t="shared" ref="C519:C582" si="25">LOOKUP(B519,podpolozky2,nazvypodpoloziek2)</f>
        <v>0</v>
      </c>
      <c r="D519" s="193"/>
      <c r="E519" s="194"/>
      <c r="F519" s="195"/>
      <c r="G519" s="194"/>
      <c r="H519" s="108"/>
      <c r="I519" s="196">
        <f t="shared" ref="I519:I582" si="26">H519-J519</f>
        <v>0</v>
      </c>
      <c r="J519" s="108"/>
    </row>
    <row r="520" spans="1:10" x14ac:dyDescent="0.3">
      <c r="A520" s="287" t="str">
        <f t="shared" si="24"/>
        <v>N</v>
      </c>
      <c r="B520" s="192" t="s">
        <v>60</v>
      </c>
      <c r="C520" s="151">
        <f t="shared" si="25"/>
        <v>0</v>
      </c>
      <c r="D520" s="193"/>
      <c r="E520" s="194"/>
      <c r="F520" s="195"/>
      <c r="G520" s="194"/>
      <c r="H520" s="108"/>
      <c r="I520" s="196">
        <f t="shared" si="26"/>
        <v>0</v>
      </c>
      <c r="J520" s="108"/>
    </row>
    <row r="521" spans="1:10" x14ac:dyDescent="0.3">
      <c r="A521" s="287" t="str">
        <f t="shared" si="24"/>
        <v>N</v>
      </c>
      <c r="B521" s="192" t="s">
        <v>60</v>
      </c>
      <c r="C521" s="151">
        <f t="shared" si="25"/>
        <v>0</v>
      </c>
      <c r="D521" s="193"/>
      <c r="E521" s="194"/>
      <c r="F521" s="195"/>
      <c r="G521" s="194"/>
      <c r="H521" s="108"/>
      <c r="I521" s="196">
        <f t="shared" si="26"/>
        <v>0</v>
      </c>
      <c r="J521" s="108"/>
    </row>
    <row r="522" spans="1:10" x14ac:dyDescent="0.3">
      <c r="A522" s="287" t="str">
        <f t="shared" si="24"/>
        <v>N</v>
      </c>
      <c r="B522" s="192" t="s">
        <v>60</v>
      </c>
      <c r="C522" s="151">
        <f t="shared" si="25"/>
        <v>0</v>
      </c>
      <c r="D522" s="193"/>
      <c r="E522" s="194"/>
      <c r="F522" s="195"/>
      <c r="G522" s="194"/>
      <c r="H522" s="108"/>
      <c r="I522" s="196">
        <f t="shared" si="26"/>
        <v>0</v>
      </c>
      <c r="J522" s="108"/>
    </row>
    <row r="523" spans="1:10" x14ac:dyDescent="0.3">
      <c r="A523" s="287" t="str">
        <f t="shared" si="24"/>
        <v>N</v>
      </c>
      <c r="B523" s="192" t="s">
        <v>60</v>
      </c>
      <c r="C523" s="151">
        <f t="shared" si="25"/>
        <v>0</v>
      </c>
      <c r="D523" s="193"/>
      <c r="E523" s="194"/>
      <c r="F523" s="195"/>
      <c r="G523" s="194"/>
      <c r="H523" s="108"/>
      <c r="I523" s="196">
        <f t="shared" si="26"/>
        <v>0</v>
      </c>
      <c r="J523" s="108"/>
    </row>
    <row r="524" spans="1:10" x14ac:dyDescent="0.3">
      <c r="A524" s="287" t="str">
        <f t="shared" si="24"/>
        <v>N</v>
      </c>
      <c r="B524" s="192" t="s">
        <v>60</v>
      </c>
      <c r="C524" s="151">
        <f t="shared" si="25"/>
        <v>0</v>
      </c>
      <c r="D524" s="193"/>
      <c r="E524" s="194"/>
      <c r="F524" s="195"/>
      <c r="G524" s="194"/>
      <c r="H524" s="108"/>
      <c r="I524" s="196">
        <f t="shared" si="26"/>
        <v>0</v>
      </c>
      <c r="J524" s="108"/>
    </row>
    <row r="525" spans="1:10" x14ac:dyDescent="0.3">
      <c r="A525" s="287" t="str">
        <f t="shared" si="24"/>
        <v>N</v>
      </c>
      <c r="B525" s="192" t="s">
        <v>60</v>
      </c>
      <c r="C525" s="151">
        <f t="shared" si="25"/>
        <v>0</v>
      </c>
      <c r="D525" s="193"/>
      <c r="E525" s="194"/>
      <c r="F525" s="195"/>
      <c r="G525" s="194"/>
      <c r="H525" s="108"/>
      <c r="I525" s="196">
        <f t="shared" si="26"/>
        <v>0</v>
      </c>
      <c r="J525" s="108"/>
    </row>
    <row r="526" spans="1:10" x14ac:dyDescent="0.3">
      <c r="A526" s="287" t="str">
        <f t="shared" si="24"/>
        <v>N</v>
      </c>
      <c r="B526" s="192" t="s">
        <v>60</v>
      </c>
      <c r="C526" s="151">
        <f t="shared" si="25"/>
        <v>0</v>
      </c>
      <c r="D526" s="193"/>
      <c r="E526" s="194"/>
      <c r="F526" s="195"/>
      <c r="G526" s="194"/>
      <c r="H526" s="108"/>
      <c r="I526" s="196">
        <f t="shared" si="26"/>
        <v>0</v>
      </c>
      <c r="J526" s="108"/>
    </row>
    <row r="527" spans="1:10" x14ac:dyDescent="0.3">
      <c r="A527" s="287" t="str">
        <f t="shared" si="24"/>
        <v>N</v>
      </c>
      <c r="B527" s="192" t="s">
        <v>60</v>
      </c>
      <c r="C527" s="151">
        <f t="shared" si="25"/>
        <v>0</v>
      </c>
      <c r="D527" s="193"/>
      <c r="E527" s="194"/>
      <c r="F527" s="195"/>
      <c r="G527" s="194"/>
      <c r="H527" s="108"/>
      <c r="I527" s="196">
        <f t="shared" si="26"/>
        <v>0</v>
      </c>
      <c r="J527" s="108"/>
    </row>
    <row r="528" spans="1:10" x14ac:dyDescent="0.3">
      <c r="A528" s="287" t="str">
        <f t="shared" si="24"/>
        <v>N</v>
      </c>
      <c r="B528" s="192" t="s">
        <v>60</v>
      </c>
      <c r="C528" s="151">
        <f t="shared" si="25"/>
        <v>0</v>
      </c>
      <c r="D528" s="193"/>
      <c r="E528" s="194"/>
      <c r="F528" s="195"/>
      <c r="G528" s="194"/>
      <c r="H528" s="108"/>
      <c r="I528" s="196">
        <f t="shared" si="26"/>
        <v>0</v>
      </c>
      <c r="J528" s="108"/>
    </row>
    <row r="529" spans="1:10" x14ac:dyDescent="0.3">
      <c r="A529" s="287" t="str">
        <f t="shared" si="24"/>
        <v>N</v>
      </c>
      <c r="B529" s="192" t="s">
        <v>60</v>
      </c>
      <c r="C529" s="151">
        <f t="shared" si="25"/>
        <v>0</v>
      </c>
      <c r="D529" s="193"/>
      <c r="E529" s="194"/>
      <c r="F529" s="195"/>
      <c r="G529" s="194"/>
      <c r="H529" s="108"/>
      <c r="I529" s="196">
        <f t="shared" si="26"/>
        <v>0</v>
      </c>
      <c r="J529" s="108"/>
    </row>
    <row r="530" spans="1:10" x14ac:dyDescent="0.3">
      <c r="A530" s="287" t="str">
        <f t="shared" si="24"/>
        <v>N</v>
      </c>
      <c r="B530" s="192" t="s">
        <v>60</v>
      </c>
      <c r="C530" s="151">
        <f t="shared" si="25"/>
        <v>0</v>
      </c>
      <c r="D530" s="193"/>
      <c r="E530" s="194"/>
      <c r="F530" s="195"/>
      <c r="G530" s="194"/>
      <c r="H530" s="108"/>
      <c r="I530" s="196">
        <f t="shared" si="26"/>
        <v>0</v>
      </c>
      <c r="J530" s="108"/>
    </row>
    <row r="531" spans="1:10" x14ac:dyDescent="0.3">
      <c r="A531" s="287" t="str">
        <f t="shared" si="24"/>
        <v>N</v>
      </c>
      <c r="B531" s="192" t="s">
        <v>60</v>
      </c>
      <c r="C531" s="151">
        <f t="shared" si="25"/>
        <v>0</v>
      </c>
      <c r="D531" s="193"/>
      <c r="E531" s="194"/>
      <c r="F531" s="195"/>
      <c r="G531" s="194"/>
      <c r="H531" s="108"/>
      <c r="I531" s="196">
        <f t="shared" si="26"/>
        <v>0</v>
      </c>
      <c r="J531" s="108"/>
    </row>
    <row r="532" spans="1:10" x14ac:dyDescent="0.3">
      <c r="A532" s="287" t="str">
        <f t="shared" si="24"/>
        <v>N</v>
      </c>
      <c r="B532" s="192" t="s">
        <v>60</v>
      </c>
      <c r="C532" s="151">
        <f t="shared" si="25"/>
        <v>0</v>
      </c>
      <c r="D532" s="193"/>
      <c r="E532" s="194"/>
      <c r="F532" s="195"/>
      <c r="G532" s="194"/>
      <c r="H532" s="108"/>
      <c r="I532" s="196">
        <f t="shared" si="26"/>
        <v>0</v>
      </c>
      <c r="J532" s="108"/>
    </row>
    <row r="533" spans="1:10" x14ac:dyDescent="0.3">
      <c r="A533" s="287" t="str">
        <f t="shared" si="24"/>
        <v>N</v>
      </c>
      <c r="B533" s="192" t="s">
        <v>60</v>
      </c>
      <c r="C533" s="151">
        <f t="shared" si="25"/>
        <v>0</v>
      </c>
      <c r="D533" s="193"/>
      <c r="E533" s="194"/>
      <c r="F533" s="195"/>
      <c r="G533" s="194"/>
      <c r="H533" s="108"/>
      <c r="I533" s="196">
        <f t="shared" si="26"/>
        <v>0</v>
      </c>
      <c r="J533" s="108"/>
    </row>
    <row r="534" spans="1:10" x14ac:dyDescent="0.3">
      <c r="A534" s="287" t="str">
        <f t="shared" si="24"/>
        <v>N</v>
      </c>
      <c r="B534" s="192" t="s">
        <v>60</v>
      </c>
      <c r="C534" s="151">
        <f t="shared" si="25"/>
        <v>0</v>
      </c>
      <c r="D534" s="193"/>
      <c r="E534" s="194"/>
      <c r="F534" s="195"/>
      <c r="G534" s="194"/>
      <c r="H534" s="108"/>
      <c r="I534" s="196">
        <f t="shared" si="26"/>
        <v>0</v>
      </c>
      <c r="J534" s="108"/>
    </row>
    <row r="535" spans="1:10" x14ac:dyDescent="0.3">
      <c r="A535" s="287" t="str">
        <f t="shared" si="24"/>
        <v>N</v>
      </c>
      <c r="B535" s="192" t="s">
        <v>60</v>
      </c>
      <c r="C535" s="151">
        <f t="shared" si="25"/>
        <v>0</v>
      </c>
      <c r="D535" s="193"/>
      <c r="E535" s="194"/>
      <c r="F535" s="195"/>
      <c r="G535" s="194"/>
      <c r="H535" s="108"/>
      <c r="I535" s="196">
        <f t="shared" si="26"/>
        <v>0</v>
      </c>
      <c r="J535" s="108"/>
    </row>
    <row r="536" spans="1:10" x14ac:dyDescent="0.3">
      <c r="A536" s="287" t="str">
        <f t="shared" si="24"/>
        <v>N</v>
      </c>
      <c r="B536" s="192" t="s">
        <v>60</v>
      </c>
      <c r="C536" s="151">
        <f t="shared" si="25"/>
        <v>0</v>
      </c>
      <c r="D536" s="193"/>
      <c r="E536" s="194"/>
      <c r="F536" s="195"/>
      <c r="G536" s="194"/>
      <c r="H536" s="108"/>
      <c r="I536" s="196">
        <f t="shared" si="26"/>
        <v>0</v>
      </c>
      <c r="J536" s="108"/>
    </row>
    <row r="537" spans="1:10" x14ac:dyDescent="0.3">
      <c r="A537" s="287" t="str">
        <f t="shared" si="24"/>
        <v>N</v>
      </c>
      <c r="B537" s="192" t="s">
        <v>60</v>
      </c>
      <c r="C537" s="151">
        <f t="shared" si="25"/>
        <v>0</v>
      </c>
      <c r="D537" s="193"/>
      <c r="E537" s="194"/>
      <c r="F537" s="195"/>
      <c r="G537" s="194"/>
      <c r="H537" s="108"/>
      <c r="I537" s="196">
        <f t="shared" si="26"/>
        <v>0</v>
      </c>
      <c r="J537" s="108"/>
    </row>
    <row r="538" spans="1:10" x14ac:dyDescent="0.3">
      <c r="A538" s="287" t="str">
        <f t="shared" si="24"/>
        <v>N</v>
      </c>
      <c r="B538" s="192" t="s">
        <v>60</v>
      </c>
      <c r="C538" s="151">
        <f t="shared" si="25"/>
        <v>0</v>
      </c>
      <c r="D538" s="193"/>
      <c r="E538" s="194"/>
      <c r="F538" s="195"/>
      <c r="G538" s="194"/>
      <c r="H538" s="108"/>
      <c r="I538" s="196">
        <f t="shared" si="26"/>
        <v>0</v>
      </c>
      <c r="J538" s="108"/>
    </row>
    <row r="539" spans="1:10" x14ac:dyDescent="0.3">
      <c r="A539" s="287" t="str">
        <f t="shared" si="24"/>
        <v>N</v>
      </c>
      <c r="B539" s="192" t="s">
        <v>60</v>
      </c>
      <c r="C539" s="151">
        <f t="shared" si="25"/>
        <v>0</v>
      </c>
      <c r="D539" s="193"/>
      <c r="E539" s="194"/>
      <c r="F539" s="195"/>
      <c r="G539" s="194"/>
      <c r="H539" s="108"/>
      <c r="I539" s="196">
        <f t="shared" si="26"/>
        <v>0</v>
      </c>
      <c r="J539" s="108"/>
    </row>
    <row r="540" spans="1:10" x14ac:dyDescent="0.3">
      <c r="A540" s="287" t="str">
        <f t="shared" si="24"/>
        <v>N</v>
      </c>
      <c r="B540" s="192" t="s">
        <v>60</v>
      </c>
      <c r="C540" s="151">
        <f t="shared" si="25"/>
        <v>0</v>
      </c>
      <c r="D540" s="193"/>
      <c r="E540" s="194"/>
      <c r="F540" s="195"/>
      <c r="G540" s="194"/>
      <c r="H540" s="108"/>
      <c r="I540" s="196">
        <f t="shared" si="26"/>
        <v>0</v>
      </c>
      <c r="J540" s="108"/>
    </row>
    <row r="541" spans="1:10" x14ac:dyDescent="0.3">
      <c r="A541" s="287" t="str">
        <f t="shared" si="24"/>
        <v>N</v>
      </c>
      <c r="B541" s="192" t="s">
        <v>60</v>
      </c>
      <c r="C541" s="151">
        <f t="shared" si="25"/>
        <v>0</v>
      </c>
      <c r="D541" s="193"/>
      <c r="E541" s="194"/>
      <c r="F541" s="195"/>
      <c r="G541" s="194"/>
      <c r="H541" s="108"/>
      <c r="I541" s="196">
        <f t="shared" si="26"/>
        <v>0</v>
      </c>
      <c r="J541" s="108"/>
    </row>
    <row r="542" spans="1:10" x14ac:dyDescent="0.3">
      <c r="A542" s="287" t="str">
        <f t="shared" si="24"/>
        <v>N</v>
      </c>
      <c r="B542" s="192" t="s">
        <v>60</v>
      </c>
      <c r="C542" s="151">
        <f t="shared" si="25"/>
        <v>0</v>
      </c>
      <c r="D542" s="193"/>
      <c r="E542" s="194"/>
      <c r="F542" s="195"/>
      <c r="G542" s="194"/>
      <c r="H542" s="108"/>
      <c r="I542" s="196">
        <f t="shared" si="26"/>
        <v>0</v>
      </c>
      <c r="J542" s="108"/>
    </row>
    <row r="543" spans="1:10" x14ac:dyDescent="0.3">
      <c r="A543" s="287" t="str">
        <f t="shared" si="24"/>
        <v>N</v>
      </c>
      <c r="B543" s="192" t="s">
        <v>60</v>
      </c>
      <c r="C543" s="151">
        <f t="shared" si="25"/>
        <v>0</v>
      </c>
      <c r="D543" s="193"/>
      <c r="E543" s="194"/>
      <c r="F543" s="195"/>
      <c r="G543" s="194"/>
      <c r="H543" s="108"/>
      <c r="I543" s="196">
        <f t="shared" si="26"/>
        <v>0</v>
      </c>
      <c r="J543" s="108"/>
    </row>
    <row r="544" spans="1:10" x14ac:dyDescent="0.3">
      <c r="A544" s="287" t="str">
        <f t="shared" si="24"/>
        <v>N</v>
      </c>
      <c r="B544" s="192" t="s">
        <v>60</v>
      </c>
      <c r="C544" s="151">
        <f t="shared" si="25"/>
        <v>0</v>
      </c>
      <c r="D544" s="193"/>
      <c r="E544" s="194"/>
      <c r="F544" s="195"/>
      <c r="G544" s="194"/>
      <c r="H544" s="108"/>
      <c r="I544" s="196">
        <f t="shared" si="26"/>
        <v>0</v>
      </c>
      <c r="J544" s="108"/>
    </row>
    <row r="545" spans="1:10" x14ac:dyDescent="0.3">
      <c r="A545" s="287" t="str">
        <f t="shared" si="24"/>
        <v>N</v>
      </c>
      <c r="B545" s="192" t="s">
        <v>60</v>
      </c>
      <c r="C545" s="151">
        <f t="shared" si="25"/>
        <v>0</v>
      </c>
      <c r="D545" s="193"/>
      <c r="E545" s="194"/>
      <c r="F545" s="195"/>
      <c r="G545" s="194"/>
      <c r="H545" s="108"/>
      <c r="I545" s="196">
        <f t="shared" si="26"/>
        <v>0</v>
      </c>
      <c r="J545" s="108"/>
    </row>
    <row r="546" spans="1:10" x14ac:dyDescent="0.3">
      <c r="A546" s="287" t="str">
        <f t="shared" si="24"/>
        <v>N</v>
      </c>
      <c r="B546" s="192" t="s">
        <v>60</v>
      </c>
      <c r="C546" s="151">
        <f t="shared" si="25"/>
        <v>0</v>
      </c>
      <c r="D546" s="193"/>
      <c r="E546" s="194"/>
      <c r="F546" s="195"/>
      <c r="G546" s="194"/>
      <c r="H546" s="108"/>
      <c r="I546" s="196">
        <f t="shared" si="26"/>
        <v>0</v>
      </c>
      <c r="J546" s="108"/>
    </row>
    <row r="547" spans="1:10" x14ac:dyDescent="0.3">
      <c r="A547" s="287" t="str">
        <f t="shared" si="24"/>
        <v>N</v>
      </c>
      <c r="B547" s="192" t="s">
        <v>60</v>
      </c>
      <c r="C547" s="151">
        <f t="shared" si="25"/>
        <v>0</v>
      </c>
      <c r="D547" s="193"/>
      <c r="E547" s="194"/>
      <c r="F547" s="195"/>
      <c r="G547" s="194"/>
      <c r="H547" s="108"/>
      <c r="I547" s="196">
        <f t="shared" si="26"/>
        <v>0</v>
      </c>
      <c r="J547" s="108"/>
    </row>
    <row r="548" spans="1:10" x14ac:dyDescent="0.3">
      <c r="A548" s="287" t="str">
        <f t="shared" si="24"/>
        <v>N</v>
      </c>
      <c r="B548" s="192" t="s">
        <v>60</v>
      </c>
      <c r="C548" s="151">
        <f t="shared" si="25"/>
        <v>0</v>
      </c>
      <c r="D548" s="193"/>
      <c r="E548" s="194"/>
      <c r="F548" s="195"/>
      <c r="G548" s="194"/>
      <c r="H548" s="108"/>
      <c r="I548" s="196">
        <f t="shared" si="26"/>
        <v>0</v>
      </c>
      <c r="J548" s="108"/>
    </row>
    <row r="549" spans="1:10" x14ac:dyDescent="0.3">
      <c r="A549" s="287" t="str">
        <f t="shared" si="24"/>
        <v>N</v>
      </c>
      <c r="B549" s="192" t="s">
        <v>60</v>
      </c>
      <c r="C549" s="151">
        <f t="shared" si="25"/>
        <v>0</v>
      </c>
      <c r="D549" s="193"/>
      <c r="E549" s="194"/>
      <c r="F549" s="195"/>
      <c r="G549" s="194"/>
      <c r="H549" s="108"/>
      <c r="I549" s="196">
        <f t="shared" si="26"/>
        <v>0</v>
      </c>
      <c r="J549" s="108"/>
    </row>
    <row r="550" spans="1:10" x14ac:dyDescent="0.3">
      <c r="A550" s="287" t="str">
        <f t="shared" si="24"/>
        <v>N</v>
      </c>
      <c r="B550" s="192" t="s">
        <v>60</v>
      </c>
      <c r="C550" s="151">
        <f t="shared" si="25"/>
        <v>0</v>
      </c>
      <c r="D550" s="193"/>
      <c r="E550" s="194"/>
      <c r="F550" s="195"/>
      <c r="G550" s="194"/>
      <c r="H550" s="108"/>
      <c r="I550" s="196">
        <f t="shared" si="26"/>
        <v>0</v>
      </c>
      <c r="J550" s="108"/>
    </row>
    <row r="551" spans="1:10" x14ac:dyDescent="0.3">
      <c r="A551" s="287" t="str">
        <f t="shared" si="24"/>
        <v>N</v>
      </c>
      <c r="B551" s="192" t="s">
        <v>60</v>
      </c>
      <c r="C551" s="151">
        <f t="shared" si="25"/>
        <v>0</v>
      </c>
      <c r="D551" s="193"/>
      <c r="E551" s="194"/>
      <c r="F551" s="195"/>
      <c r="G551" s="194"/>
      <c r="H551" s="108"/>
      <c r="I551" s="196">
        <f t="shared" si="26"/>
        <v>0</v>
      </c>
      <c r="J551" s="108"/>
    </row>
    <row r="552" spans="1:10" x14ac:dyDescent="0.3">
      <c r="A552" s="287" t="str">
        <f t="shared" si="24"/>
        <v>N</v>
      </c>
      <c r="B552" s="192" t="s">
        <v>60</v>
      </c>
      <c r="C552" s="151">
        <f t="shared" si="25"/>
        <v>0</v>
      </c>
      <c r="D552" s="193"/>
      <c r="E552" s="194"/>
      <c r="F552" s="195"/>
      <c r="G552" s="194"/>
      <c r="H552" s="108"/>
      <c r="I552" s="196">
        <f t="shared" si="26"/>
        <v>0</v>
      </c>
      <c r="J552" s="108"/>
    </row>
    <row r="553" spans="1:10" x14ac:dyDescent="0.3">
      <c r="A553" s="287" t="str">
        <f t="shared" si="24"/>
        <v>N</v>
      </c>
      <c r="B553" s="192" t="s">
        <v>60</v>
      </c>
      <c r="C553" s="151">
        <f t="shared" si="25"/>
        <v>0</v>
      </c>
      <c r="D553" s="193"/>
      <c r="E553" s="194"/>
      <c r="F553" s="195"/>
      <c r="G553" s="194"/>
      <c r="H553" s="108"/>
      <c r="I553" s="196">
        <f t="shared" si="26"/>
        <v>0</v>
      </c>
      <c r="J553" s="108"/>
    </row>
    <row r="554" spans="1:10" x14ac:dyDescent="0.3">
      <c r="A554" s="287" t="str">
        <f t="shared" si="24"/>
        <v>N</v>
      </c>
      <c r="B554" s="192" t="s">
        <v>60</v>
      </c>
      <c r="C554" s="151">
        <f t="shared" si="25"/>
        <v>0</v>
      </c>
      <c r="D554" s="193"/>
      <c r="E554" s="194"/>
      <c r="F554" s="195"/>
      <c r="G554" s="194"/>
      <c r="H554" s="108"/>
      <c r="I554" s="196">
        <f t="shared" si="26"/>
        <v>0</v>
      </c>
      <c r="J554" s="108"/>
    </row>
    <row r="555" spans="1:10" x14ac:dyDescent="0.3">
      <c r="A555" s="287" t="str">
        <f t="shared" si="24"/>
        <v>N</v>
      </c>
      <c r="B555" s="192" t="s">
        <v>60</v>
      </c>
      <c r="C555" s="151">
        <f t="shared" si="25"/>
        <v>0</v>
      </c>
      <c r="D555" s="193"/>
      <c r="E555" s="194"/>
      <c r="F555" s="195"/>
      <c r="G555" s="194"/>
      <c r="H555" s="108"/>
      <c r="I555" s="196">
        <f t="shared" si="26"/>
        <v>0</v>
      </c>
      <c r="J555" s="108"/>
    </row>
    <row r="556" spans="1:10" x14ac:dyDescent="0.3">
      <c r="A556" s="287" t="str">
        <f t="shared" si="24"/>
        <v>N</v>
      </c>
      <c r="B556" s="192" t="s">
        <v>60</v>
      </c>
      <c r="C556" s="151">
        <f t="shared" si="25"/>
        <v>0</v>
      </c>
      <c r="D556" s="193"/>
      <c r="E556" s="194"/>
      <c r="F556" s="195"/>
      <c r="G556" s="194"/>
      <c r="H556" s="108"/>
      <c r="I556" s="196">
        <f t="shared" si="26"/>
        <v>0</v>
      </c>
      <c r="J556" s="108"/>
    </row>
    <row r="557" spans="1:10" x14ac:dyDescent="0.3">
      <c r="A557" s="287" t="str">
        <f t="shared" si="24"/>
        <v>N</v>
      </c>
      <c r="B557" s="192" t="s">
        <v>60</v>
      </c>
      <c r="C557" s="151">
        <f t="shared" si="25"/>
        <v>0</v>
      </c>
      <c r="D557" s="193"/>
      <c r="E557" s="194"/>
      <c r="F557" s="195"/>
      <c r="G557" s="194"/>
      <c r="H557" s="108"/>
      <c r="I557" s="196">
        <f t="shared" si="26"/>
        <v>0</v>
      </c>
      <c r="J557" s="108"/>
    </row>
    <row r="558" spans="1:10" x14ac:dyDescent="0.3">
      <c r="A558" s="287" t="str">
        <f t="shared" si="24"/>
        <v>N</v>
      </c>
      <c r="B558" s="192" t="s">
        <v>60</v>
      </c>
      <c r="C558" s="151">
        <f t="shared" si="25"/>
        <v>0</v>
      </c>
      <c r="D558" s="193"/>
      <c r="E558" s="194"/>
      <c r="F558" s="195"/>
      <c r="G558" s="194"/>
      <c r="H558" s="108"/>
      <c r="I558" s="196">
        <f t="shared" si="26"/>
        <v>0</v>
      </c>
      <c r="J558" s="108"/>
    </row>
    <row r="559" spans="1:10" x14ac:dyDescent="0.3">
      <c r="A559" s="287" t="str">
        <f t="shared" si="24"/>
        <v>N</v>
      </c>
      <c r="B559" s="192" t="s">
        <v>60</v>
      </c>
      <c r="C559" s="151">
        <f t="shared" si="25"/>
        <v>0</v>
      </c>
      <c r="D559" s="193"/>
      <c r="E559" s="194"/>
      <c r="F559" s="195"/>
      <c r="G559" s="194"/>
      <c r="H559" s="108"/>
      <c r="I559" s="196">
        <f t="shared" si="26"/>
        <v>0</v>
      </c>
      <c r="J559" s="108"/>
    </row>
    <row r="560" spans="1:10" x14ac:dyDescent="0.3">
      <c r="A560" s="287" t="str">
        <f t="shared" si="24"/>
        <v>N</v>
      </c>
      <c r="B560" s="192" t="s">
        <v>60</v>
      </c>
      <c r="C560" s="151">
        <f t="shared" si="25"/>
        <v>0</v>
      </c>
      <c r="D560" s="193"/>
      <c r="E560" s="194"/>
      <c r="F560" s="195"/>
      <c r="G560" s="194"/>
      <c r="H560" s="108"/>
      <c r="I560" s="196">
        <f t="shared" si="26"/>
        <v>0</v>
      </c>
      <c r="J560" s="108"/>
    </row>
    <row r="561" spans="1:10" x14ac:dyDescent="0.3">
      <c r="A561" s="287" t="str">
        <f t="shared" si="24"/>
        <v>N</v>
      </c>
      <c r="B561" s="192" t="s">
        <v>60</v>
      </c>
      <c r="C561" s="151">
        <f t="shared" si="25"/>
        <v>0</v>
      </c>
      <c r="D561" s="193"/>
      <c r="E561" s="194"/>
      <c r="F561" s="195"/>
      <c r="G561" s="194"/>
      <c r="H561" s="108"/>
      <c r="I561" s="196">
        <f t="shared" si="26"/>
        <v>0</v>
      </c>
      <c r="J561" s="108"/>
    </row>
    <row r="562" spans="1:10" x14ac:dyDescent="0.3">
      <c r="A562" s="287" t="str">
        <f t="shared" si="24"/>
        <v>N</v>
      </c>
      <c r="B562" s="192" t="s">
        <v>60</v>
      </c>
      <c r="C562" s="151">
        <f t="shared" si="25"/>
        <v>0</v>
      </c>
      <c r="D562" s="193"/>
      <c r="E562" s="194"/>
      <c r="F562" s="195"/>
      <c r="G562" s="194"/>
      <c r="H562" s="108"/>
      <c r="I562" s="196">
        <f t="shared" si="26"/>
        <v>0</v>
      </c>
      <c r="J562" s="108"/>
    </row>
    <row r="563" spans="1:10" x14ac:dyDescent="0.3">
      <c r="A563" s="287" t="str">
        <f t="shared" si="24"/>
        <v>N</v>
      </c>
      <c r="B563" s="192" t="s">
        <v>60</v>
      </c>
      <c r="C563" s="151">
        <f t="shared" si="25"/>
        <v>0</v>
      </c>
      <c r="D563" s="193"/>
      <c r="E563" s="194"/>
      <c r="F563" s="195"/>
      <c r="G563" s="194"/>
      <c r="H563" s="108"/>
      <c r="I563" s="196">
        <f t="shared" si="26"/>
        <v>0</v>
      </c>
      <c r="J563" s="108"/>
    </row>
    <row r="564" spans="1:10" x14ac:dyDescent="0.3">
      <c r="A564" s="287" t="str">
        <f t="shared" si="24"/>
        <v>N</v>
      </c>
      <c r="B564" s="192" t="s">
        <v>60</v>
      </c>
      <c r="C564" s="151">
        <f t="shared" si="25"/>
        <v>0</v>
      </c>
      <c r="D564" s="193"/>
      <c r="E564" s="194"/>
      <c r="F564" s="195"/>
      <c r="G564" s="194"/>
      <c r="H564" s="108"/>
      <c r="I564" s="196">
        <f t="shared" si="26"/>
        <v>0</v>
      </c>
      <c r="J564" s="108"/>
    </row>
    <row r="565" spans="1:10" x14ac:dyDescent="0.3">
      <c r="A565" s="287" t="str">
        <f t="shared" si="24"/>
        <v>N</v>
      </c>
      <c r="B565" s="192" t="s">
        <v>60</v>
      </c>
      <c r="C565" s="151">
        <f t="shared" si="25"/>
        <v>0</v>
      </c>
      <c r="D565" s="193"/>
      <c r="E565" s="194"/>
      <c r="F565" s="195"/>
      <c r="G565" s="194"/>
      <c r="H565" s="108"/>
      <c r="I565" s="196">
        <f t="shared" si="26"/>
        <v>0</v>
      </c>
      <c r="J565" s="108"/>
    </row>
    <row r="566" spans="1:10" x14ac:dyDescent="0.3">
      <c r="A566" s="287" t="str">
        <f t="shared" si="24"/>
        <v>N</v>
      </c>
      <c r="B566" s="192" t="s">
        <v>60</v>
      </c>
      <c r="C566" s="151">
        <f t="shared" si="25"/>
        <v>0</v>
      </c>
      <c r="D566" s="193"/>
      <c r="E566" s="194"/>
      <c r="F566" s="195"/>
      <c r="G566" s="194"/>
      <c r="H566" s="108"/>
      <c r="I566" s="196">
        <f t="shared" si="26"/>
        <v>0</v>
      </c>
      <c r="J566" s="108"/>
    </row>
    <row r="567" spans="1:10" x14ac:dyDescent="0.3">
      <c r="A567" s="287" t="str">
        <f t="shared" si="24"/>
        <v>N</v>
      </c>
      <c r="B567" s="192" t="s">
        <v>60</v>
      </c>
      <c r="C567" s="151">
        <f t="shared" si="25"/>
        <v>0</v>
      </c>
      <c r="D567" s="193"/>
      <c r="E567" s="194"/>
      <c r="F567" s="195"/>
      <c r="G567" s="194"/>
      <c r="H567" s="108"/>
      <c r="I567" s="196">
        <f t="shared" si="26"/>
        <v>0</v>
      </c>
      <c r="J567" s="108"/>
    </row>
    <row r="568" spans="1:10" x14ac:dyDescent="0.3">
      <c r="A568" s="287" t="str">
        <f t="shared" si="24"/>
        <v>N</v>
      </c>
      <c r="B568" s="192" t="s">
        <v>60</v>
      </c>
      <c r="C568" s="151">
        <f t="shared" si="25"/>
        <v>0</v>
      </c>
      <c r="D568" s="193"/>
      <c r="E568" s="194"/>
      <c r="F568" s="195"/>
      <c r="G568" s="194"/>
      <c r="H568" s="108"/>
      <c r="I568" s="196">
        <f t="shared" si="26"/>
        <v>0</v>
      </c>
      <c r="J568" s="108"/>
    </row>
    <row r="569" spans="1:10" x14ac:dyDescent="0.3">
      <c r="A569" s="287" t="str">
        <f t="shared" si="24"/>
        <v>N</v>
      </c>
      <c r="B569" s="192" t="s">
        <v>60</v>
      </c>
      <c r="C569" s="151">
        <f t="shared" si="25"/>
        <v>0</v>
      </c>
      <c r="D569" s="193"/>
      <c r="E569" s="194"/>
      <c r="F569" s="195"/>
      <c r="G569" s="194"/>
      <c r="H569" s="108"/>
      <c r="I569" s="196">
        <f t="shared" si="26"/>
        <v>0</v>
      </c>
      <c r="J569" s="108"/>
    </row>
    <row r="570" spans="1:10" x14ac:dyDescent="0.3">
      <c r="A570" s="287" t="str">
        <f t="shared" si="24"/>
        <v>N</v>
      </c>
      <c r="B570" s="192" t="s">
        <v>60</v>
      </c>
      <c r="C570" s="151">
        <f t="shared" si="25"/>
        <v>0</v>
      </c>
      <c r="D570" s="193"/>
      <c r="E570" s="194"/>
      <c r="F570" s="195"/>
      <c r="G570" s="194"/>
      <c r="H570" s="108"/>
      <c r="I570" s="196">
        <f t="shared" si="26"/>
        <v>0</v>
      </c>
      <c r="J570" s="108"/>
    </row>
    <row r="571" spans="1:10" x14ac:dyDescent="0.3">
      <c r="A571" s="287" t="str">
        <f t="shared" si="24"/>
        <v>N</v>
      </c>
      <c r="B571" s="192" t="s">
        <v>60</v>
      </c>
      <c r="C571" s="151">
        <f t="shared" si="25"/>
        <v>0</v>
      </c>
      <c r="D571" s="193"/>
      <c r="E571" s="194"/>
      <c r="F571" s="195"/>
      <c r="G571" s="194"/>
      <c r="H571" s="108"/>
      <c r="I571" s="196">
        <f t="shared" si="26"/>
        <v>0</v>
      </c>
      <c r="J571" s="108"/>
    </row>
    <row r="572" spans="1:10" x14ac:dyDescent="0.3">
      <c r="A572" s="287" t="str">
        <f t="shared" si="24"/>
        <v>N</v>
      </c>
      <c r="B572" s="192" t="s">
        <v>60</v>
      </c>
      <c r="C572" s="151">
        <f t="shared" si="25"/>
        <v>0</v>
      </c>
      <c r="D572" s="193"/>
      <c r="E572" s="194"/>
      <c r="F572" s="195"/>
      <c r="G572" s="194"/>
      <c r="H572" s="108"/>
      <c r="I572" s="196">
        <f t="shared" si="26"/>
        <v>0</v>
      </c>
      <c r="J572" s="108"/>
    </row>
    <row r="573" spans="1:10" x14ac:dyDescent="0.3">
      <c r="A573" s="287" t="str">
        <f t="shared" si="24"/>
        <v>N</v>
      </c>
      <c r="B573" s="192" t="s">
        <v>60</v>
      </c>
      <c r="C573" s="151">
        <f t="shared" si="25"/>
        <v>0</v>
      </c>
      <c r="D573" s="193"/>
      <c r="E573" s="194"/>
      <c r="F573" s="195"/>
      <c r="G573" s="194"/>
      <c r="H573" s="108"/>
      <c r="I573" s="196">
        <f t="shared" si="26"/>
        <v>0</v>
      </c>
      <c r="J573" s="108"/>
    </row>
    <row r="574" spans="1:10" x14ac:dyDescent="0.3">
      <c r="A574" s="287" t="str">
        <f t="shared" si="24"/>
        <v>N</v>
      </c>
      <c r="B574" s="192" t="s">
        <v>60</v>
      </c>
      <c r="C574" s="151">
        <f t="shared" si="25"/>
        <v>0</v>
      </c>
      <c r="D574" s="193"/>
      <c r="E574" s="194"/>
      <c r="F574" s="195"/>
      <c r="G574" s="194"/>
      <c r="H574" s="108"/>
      <c r="I574" s="196">
        <f t="shared" si="26"/>
        <v>0</v>
      </c>
      <c r="J574" s="108"/>
    </row>
    <row r="575" spans="1:10" x14ac:dyDescent="0.3">
      <c r="A575" s="287" t="str">
        <f t="shared" si="24"/>
        <v>N</v>
      </c>
      <c r="B575" s="192" t="s">
        <v>60</v>
      </c>
      <c r="C575" s="151">
        <f t="shared" si="25"/>
        <v>0</v>
      </c>
      <c r="D575" s="193"/>
      <c r="E575" s="194"/>
      <c r="F575" s="195"/>
      <c r="G575" s="194"/>
      <c r="H575" s="108"/>
      <c r="I575" s="196">
        <f t="shared" si="26"/>
        <v>0</v>
      </c>
      <c r="J575" s="108"/>
    </row>
    <row r="576" spans="1:10" x14ac:dyDescent="0.3">
      <c r="A576" s="287" t="str">
        <f t="shared" si="24"/>
        <v>N</v>
      </c>
      <c r="B576" s="192" t="s">
        <v>60</v>
      </c>
      <c r="C576" s="151">
        <f t="shared" si="25"/>
        <v>0</v>
      </c>
      <c r="D576" s="193"/>
      <c r="E576" s="194"/>
      <c r="F576" s="195"/>
      <c r="G576" s="194"/>
      <c r="H576" s="108"/>
      <c r="I576" s="196">
        <f t="shared" si="26"/>
        <v>0</v>
      </c>
      <c r="J576" s="108"/>
    </row>
    <row r="577" spans="1:10" x14ac:dyDescent="0.3">
      <c r="A577" s="287" t="str">
        <f t="shared" si="24"/>
        <v>N</v>
      </c>
      <c r="B577" s="192" t="s">
        <v>60</v>
      </c>
      <c r="C577" s="151">
        <f t="shared" si="25"/>
        <v>0</v>
      </c>
      <c r="D577" s="193"/>
      <c r="E577" s="194"/>
      <c r="F577" s="195"/>
      <c r="G577" s="194"/>
      <c r="H577" s="108"/>
      <c r="I577" s="196">
        <f t="shared" si="26"/>
        <v>0</v>
      </c>
      <c r="J577" s="108"/>
    </row>
    <row r="578" spans="1:10" x14ac:dyDescent="0.3">
      <c r="A578" s="287" t="str">
        <f t="shared" si="24"/>
        <v>N</v>
      </c>
      <c r="B578" s="192" t="s">
        <v>60</v>
      </c>
      <c r="C578" s="151">
        <f t="shared" si="25"/>
        <v>0</v>
      </c>
      <c r="D578" s="193"/>
      <c r="E578" s="194"/>
      <c r="F578" s="195"/>
      <c r="G578" s="194"/>
      <c r="H578" s="108"/>
      <c r="I578" s="196">
        <f t="shared" si="26"/>
        <v>0</v>
      </c>
      <c r="J578" s="108"/>
    </row>
    <row r="579" spans="1:10" x14ac:dyDescent="0.3">
      <c r="A579" s="287" t="str">
        <f t="shared" si="24"/>
        <v>N</v>
      </c>
      <c r="B579" s="192" t="s">
        <v>60</v>
      </c>
      <c r="C579" s="151">
        <f t="shared" si="25"/>
        <v>0</v>
      </c>
      <c r="D579" s="193"/>
      <c r="E579" s="194"/>
      <c r="F579" s="195"/>
      <c r="G579" s="194"/>
      <c r="H579" s="108"/>
      <c r="I579" s="196">
        <f t="shared" si="26"/>
        <v>0</v>
      </c>
      <c r="J579" s="108"/>
    </row>
    <row r="580" spans="1:10" x14ac:dyDescent="0.3">
      <c r="A580" s="287" t="str">
        <f t="shared" si="24"/>
        <v>N</v>
      </c>
      <c r="B580" s="192" t="s">
        <v>60</v>
      </c>
      <c r="C580" s="151">
        <f t="shared" si="25"/>
        <v>0</v>
      </c>
      <c r="D580" s="193"/>
      <c r="E580" s="194"/>
      <c r="F580" s="195"/>
      <c r="G580" s="194"/>
      <c r="H580" s="108"/>
      <c r="I580" s="196">
        <f t="shared" si="26"/>
        <v>0</v>
      </c>
      <c r="J580" s="108"/>
    </row>
    <row r="581" spans="1:10" x14ac:dyDescent="0.3">
      <c r="A581" s="287" t="str">
        <f t="shared" si="24"/>
        <v>N</v>
      </c>
      <c r="B581" s="192" t="s">
        <v>60</v>
      </c>
      <c r="C581" s="151">
        <f t="shared" si="25"/>
        <v>0</v>
      </c>
      <c r="D581" s="193"/>
      <c r="E581" s="194"/>
      <c r="F581" s="195"/>
      <c r="G581" s="194"/>
      <c r="H581" s="108"/>
      <c r="I581" s="196">
        <f t="shared" si="26"/>
        <v>0</v>
      </c>
      <c r="J581" s="108"/>
    </row>
    <row r="582" spans="1:10" x14ac:dyDescent="0.3">
      <c r="A582" s="287" t="str">
        <f t="shared" si="24"/>
        <v>N</v>
      </c>
      <c r="B582" s="192" t="s">
        <v>60</v>
      </c>
      <c r="C582" s="151">
        <f t="shared" si="25"/>
        <v>0</v>
      </c>
      <c r="D582" s="193"/>
      <c r="E582" s="194"/>
      <c r="F582" s="195"/>
      <c r="G582" s="194"/>
      <c r="H582" s="108"/>
      <c r="I582" s="196">
        <f t="shared" si="26"/>
        <v>0</v>
      </c>
      <c r="J582" s="108"/>
    </row>
    <row r="583" spans="1:10" x14ac:dyDescent="0.3">
      <c r="A583" s="287" t="str">
        <f t="shared" ref="A583:A646" si="27">IF(H583&gt;0,"A","N")</f>
        <v>N</v>
      </c>
      <c r="B583" s="192" t="s">
        <v>60</v>
      </c>
      <c r="C583" s="151">
        <f t="shared" ref="C583:C646" si="28">LOOKUP(B583,podpolozky2,nazvypodpoloziek2)</f>
        <v>0</v>
      </c>
      <c r="D583" s="193"/>
      <c r="E583" s="194"/>
      <c r="F583" s="195"/>
      <c r="G583" s="194"/>
      <c r="H583" s="108"/>
      <c r="I583" s="196">
        <f t="shared" ref="I583:I646" si="29">H583-J583</f>
        <v>0</v>
      </c>
      <c r="J583" s="108"/>
    </row>
    <row r="584" spans="1:10" x14ac:dyDescent="0.3">
      <c r="A584" s="287" t="str">
        <f t="shared" si="27"/>
        <v>N</v>
      </c>
      <c r="B584" s="192" t="s">
        <v>60</v>
      </c>
      <c r="C584" s="151">
        <f t="shared" si="28"/>
        <v>0</v>
      </c>
      <c r="D584" s="193"/>
      <c r="E584" s="194"/>
      <c r="F584" s="195"/>
      <c r="G584" s="194"/>
      <c r="H584" s="108"/>
      <c r="I584" s="196">
        <f t="shared" si="29"/>
        <v>0</v>
      </c>
      <c r="J584" s="108"/>
    </row>
    <row r="585" spans="1:10" x14ac:dyDescent="0.3">
      <c r="A585" s="287" t="str">
        <f t="shared" si="27"/>
        <v>N</v>
      </c>
      <c r="B585" s="192" t="s">
        <v>60</v>
      </c>
      <c r="C585" s="151">
        <f t="shared" si="28"/>
        <v>0</v>
      </c>
      <c r="D585" s="193"/>
      <c r="E585" s="194"/>
      <c r="F585" s="195"/>
      <c r="G585" s="194"/>
      <c r="H585" s="108"/>
      <c r="I585" s="196">
        <f t="shared" si="29"/>
        <v>0</v>
      </c>
      <c r="J585" s="108"/>
    </row>
    <row r="586" spans="1:10" x14ac:dyDescent="0.3">
      <c r="A586" s="287" t="str">
        <f t="shared" si="27"/>
        <v>N</v>
      </c>
      <c r="B586" s="192" t="s">
        <v>60</v>
      </c>
      <c r="C586" s="151">
        <f t="shared" si="28"/>
        <v>0</v>
      </c>
      <c r="D586" s="193"/>
      <c r="E586" s="194"/>
      <c r="F586" s="195"/>
      <c r="G586" s="194"/>
      <c r="H586" s="108"/>
      <c r="I586" s="196">
        <f t="shared" si="29"/>
        <v>0</v>
      </c>
      <c r="J586" s="108"/>
    </row>
    <row r="587" spans="1:10" x14ac:dyDescent="0.3">
      <c r="A587" s="287" t="str">
        <f t="shared" si="27"/>
        <v>N</v>
      </c>
      <c r="B587" s="192" t="s">
        <v>60</v>
      </c>
      <c r="C587" s="151">
        <f t="shared" si="28"/>
        <v>0</v>
      </c>
      <c r="D587" s="193"/>
      <c r="E587" s="194"/>
      <c r="F587" s="195"/>
      <c r="G587" s="194"/>
      <c r="H587" s="108"/>
      <c r="I587" s="196">
        <f t="shared" si="29"/>
        <v>0</v>
      </c>
      <c r="J587" s="108"/>
    </row>
    <row r="588" spans="1:10" x14ac:dyDescent="0.3">
      <c r="A588" s="287" t="str">
        <f t="shared" si="27"/>
        <v>N</v>
      </c>
      <c r="B588" s="192" t="s">
        <v>60</v>
      </c>
      <c r="C588" s="151">
        <f t="shared" si="28"/>
        <v>0</v>
      </c>
      <c r="D588" s="193"/>
      <c r="E588" s="194"/>
      <c r="F588" s="195"/>
      <c r="G588" s="194"/>
      <c r="H588" s="108"/>
      <c r="I588" s="196">
        <f t="shared" si="29"/>
        <v>0</v>
      </c>
      <c r="J588" s="108"/>
    </row>
    <row r="589" spans="1:10" x14ac:dyDescent="0.3">
      <c r="A589" s="287" t="str">
        <f t="shared" si="27"/>
        <v>N</v>
      </c>
      <c r="B589" s="192" t="s">
        <v>60</v>
      </c>
      <c r="C589" s="151">
        <f t="shared" si="28"/>
        <v>0</v>
      </c>
      <c r="D589" s="193"/>
      <c r="E589" s="194"/>
      <c r="F589" s="195"/>
      <c r="G589" s="194"/>
      <c r="H589" s="108"/>
      <c r="I589" s="196">
        <f t="shared" si="29"/>
        <v>0</v>
      </c>
      <c r="J589" s="108"/>
    </row>
    <row r="590" spans="1:10" x14ac:dyDescent="0.3">
      <c r="A590" s="287" t="str">
        <f t="shared" si="27"/>
        <v>N</v>
      </c>
      <c r="B590" s="192" t="s">
        <v>60</v>
      </c>
      <c r="C590" s="151">
        <f t="shared" si="28"/>
        <v>0</v>
      </c>
      <c r="D590" s="193"/>
      <c r="E590" s="194"/>
      <c r="F590" s="195"/>
      <c r="G590" s="194"/>
      <c r="H590" s="108"/>
      <c r="I590" s="196">
        <f t="shared" si="29"/>
        <v>0</v>
      </c>
      <c r="J590" s="108"/>
    </row>
    <row r="591" spans="1:10" x14ac:dyDescent="0.3">
      <c r="A591" s="287" t="str">
        <f t="shared" si="27"/>
        <v>N</v>
      </c>
      <c r="B591" s="192" t="s">
        <v>60</v>
      </c>
      <c r="C591" s="151">
        <f t="shared" si="28"/>
        <v>0</v>
      </c>
      <c r="D591" s="193"/>
      <c r="E591" s="194"/>
      <c r="F591" s="195"/>
      <c r="G591" s="194"/>
      <c r="H591" s="108"/>
      <c r="I591" s="196">
        <f t="shared" si="29"/>
        <v>0</v>
      </c>
      <c r="J591" s="108"/>
    </row>
    <row r="592" spans="1:10" x14ac:dyDescent="0.3">
      <c r="A592" s="287" t="str">
        <f t="shared" si="27"/>
        <v>N</v>
      </c>
      <c r="B592" s="192" t="s">
        <v>60</v>
      </c>
      <c r="C592" s="151">
        <f t="shared" si="28"/>
        <v>0</v>
      </c>
      <c r="D592" s="193"/>
      <c r="E592" s="194"/>
      <c r="F592" s="195"/>
      <c r="G592" s="194"/>
      <c r="H592" s="108"/>
      <c r="I592" s="196">
        <f t="shared" si="29"/>
        <v>0</v>
      </c>
      <c r="J592" s="108"/>
    </row>
    <row r="593" spans="1:10" x14ac:dyDescent="0.3">
      <c r="A593" s="287" t="str">
        <f t="shared" si="27"/>
        <v>N</v>
      </c>
      <c r="B593" s="192" t="s">
        <v>60</v>
      </c>
      <c r="C593" s="151">
        <f t="shared" si="28"/>
        <v>0</v>
      </c>
      <c r="D593" s="193"/>
      <c r="E593" s="194"/>
      <c r="F593" s="195"/>
      <c r="G593" s="194"/>
      <c r="H593" s="108"/>
      <c r="I593" s="196">
        <f t="shared" si="29"/>
        <v>0</v>
      </c>
      <c r="J593" s="108"/>
    </row>
    <row r="594" spans="1:10" x14ac:dyDescent="0.3">
      <c r="A594" s="287" t="str">
        <f t="shared" si="27"/>
        <v>N</v>
      </c>
      <c r="B594" s="192" t="s">
        <v>60</v>
      </c>
      <c r="C594" s="151">
        <f t="shared" si="28"/>
        <v>0</v>
      </c>
      <c r="D594" s="193"/>
      <c r="E594" s="194"/>
      <c r="F594" s="195"/>
      <c r="G594" s="194"/>
      <c r="H594" s="108"/>
      <c r="I594" s="196">
        <f t="shared" si="29"/>
        <v>0</v>
      </c>
      <c r="J594" s="108"/>
    </row>
    <row r="595" spans="1:10" x14ac:dyDescent="0.3">
      <c r="A595" s="287" t="str">
        <f t="shared" si="27"/>
        <v>N</v>
      </c>
      <c r="B595" s="192" t="s">
        <v>60</v>
      </c>
      <c r="C595" s="151">
        <f t="shared" si="28"/>
        <v>0</v>
      </c>
      <c r="D595" s="193"/>
      <c r="E595" s="194"/>
      <c r="F595" s="195"/>
      <c r="G595" s="194"/>
      <c r="H595" s="108"/>
      <c r="I595" s="196">
        <f t="shared" si="29"/>
        <v>0</v>
      </c>
      <c r="J595" s="108"/>
    </row>
    <row r="596" spans="1:10" x14ac:dyDescent="0.3">
      <c r="A596" s="287" t="str">
        <f t="shared" si="27"/>
        <v>N</v>
      </c>
      <c r="B596" s="192" t="s">
        <v>60</v>
      </c>
      <c r="C596" s="151">
        <f t="shared" si="28"/>
        <v>0</v>
      </c>
      <c r="D596" s="193"/>
      <c r="E596" s="194"/>
      <c r="F596" s="195"/>
      <c r="G596" s="194"/>
      <c r="H596" s="108"/>
      <c r="I596" s="196">
        <f t="shared" si="29"/>
        <v>0</v>
      </c>
      <c r="J596" s="108"/>
    </row>
    <row r="597" spans="1:10" x14ac:dyDescent="0.3">
      <c r="A597" s="287" t="str">
        <f t="shared" si="27"/>
        <v>N</v>
      </c>
      <c r="B597" s="192" t="s">
        <v>60</v>
      </c>
      <c r="C597" s="151">
        <f t="shared" si="28"/>
        <v>0</v>
      </c>
      <c r="D597" s="193"/>
      <c r="E597" s="194"/>
      <c r="F597" s="195"/>
      <c r="G597" s="194"/>
      <c r="H597" s="108"/>
      <c r="I597" s="196">
        <f t="shared" si="29"/>
        <v>0</v>
      </c>
      <c r="J597" s="108"/>
    </row>
    <row r="598" spans="1:10" x14ac:dyDescent="0.3">
      <c r="A598" s="287" t="str">
        <f t="shared" si="27"/>
        <v>N</v>
      </c>
      <c r="B598" s="192" t="s">
        <v>60</v>
      </c>
      <c r="C598" s="151">
        <f t="shared" si="28"/>
        <v>0</v>
      </c>
      <c r="D598" s="193"/>
      <c r="E598" s="194"/>
      <c r="F598" s="195"/>
      <c r="G598" s="194"/>
      <c r="H598" s="108"/>
      <c r="I598" s="196">
        <f t="shared" si="29"/>
        <v>0</v>
      </c>
      <c r="J598" s="108"/>
    </row>
    <row r="599" spans="1:10" x14ac:dyDescent="0.3">
      <c r="A599" s="287" t="str">
        <f t="shared" si="27"/>
        <v>N</v>
      </c>
      <c r="B599" s="192" t="s">
        <v>60</v>
      </c>
      <c r="C599" s="151">
        <f t="shared" si="28"/>
        <v>0</v>
      </c>
      <c r="D599" s="193"/>
      <c r="E599" s="194"/>
      <c r="F599" s="195"/>
      <c r="G599" s="194"/>
      <c r="H599" s="108"/>
      <c r="I599" s="196">
        <f t="shared" si="29"/>
        <v>0</v>
      </c>
      <c r="J599" s="108"/>
    </row>
    <row r="600" spans="1:10" x14ac:dyDescent="0.3">
      <c r="A600" s="287" t="str">
        <f t="shared" si="27"/>
        <v>N</v>
      </c>
      <c r="B600" s="192" t="s">
        <v>60</v>
      </c>
      <c r="C600" s="151">
        <f t="shared" si="28"/>
        <v>0</v>
      </c>
      <c r="D600" s="193"/>
      <c r="E600" s="194"/>
      <c r="F600" s="195"/>
      <c r="G600" s="194"/>
      <c r="H600" s="108"/>
      <c r="I600" s="196">
        <f t="shared" si="29"/>
        <v>0</v>
      </c>
      <c r="J600" s="108"/>
    </row>
    <row r="601" spans="1:10" x14ac:dyDescent="0.3">
      <c r="A601" s="287" t="str">
        <f t="shared" si="27"/>
        <v>N</v>
      </c>
      <c r="B601" s="192" t="s">
        <v>60</v>
      </c>
      <c r="C601" s="151">
        <f t="shared" si="28"/>
        <v>0</v>
      </c>
      <c r="D601" s="193"/>
      <c r="E601" s="194"/>
      <c r="F601" s="195"/>
      <c r="G601" s="194"/>
      <c r="H601" s="108"/>
      <c r="I601" s="196">
        <f t="shared" si="29"/>
        <v>0</v>
      </c>
      <c r="J601" s="108"/>
    </row>
    <row r="602" spans="1:10" x14ac:dyDescent="0.3">
      <c r="A602" s="287" t="str">
        <f t="shared" si="27"/>
        <v>N</v>
      </c>
      <c r="B602" s="192" t="s">
        <v>60</v>
      </c>
      <c r="C602" s="151">
        <f t="shared" si="28"/>
        <v>0</v>
      </c>
      <c r="D602" s="193"/>
      <c r="E602" s="194"/>
      <c r="F602" s="195"/>
      <c r="G602" s="194"/>
      <c r="H602" s="108"/>
      <c r="I602" s="196">
        <f t="shared" si="29"/>
        <v>0</v>
      </c>
      <c r="J602" s="108"/>
    </row>
    <row r="603" spans="1:10" x14ac:dyDescent="0.3">
      <c r="A603" s="287" t="str">
        <f t="shared" si="27"/>
        <v>N</v>
      </c>
      <c r="B603" s="192" t="s">
        <v>60</v>
      </c>
      <c r="C603" s="151">
        <f t="shared" si="28"/>
        <v>0</v>
      </c>
      <c r="D603" s="193"/>
      <c r="E603" s="194"/>
      <c r="F603" s="195"/>
      <c r="G603" s="194"/>
      <c r="H603" s="108"/>
      <c r="I603" s="196">
        <f t="shared" si="29"/>
        <v>0</v>
      </c>
      <c r="J603" s="108"/>
    </row>
    <row r="604" spans="1:10" x14ac:dyDescent="0.3">
      <c r="A604" s="287" t="str">
        <f t="shared" si="27"/>
        <v>N</v>
      </c>
      <c r="B604" s="192" t="s">
        <v>60</v>
      </c>
      <c r="C604" s="151">
        <f t="shared" si="28"/>
        <v>0</v>
      </c>
      <c r="D604" s="193"/>
      <c r="E604" s="194"/>
      <c r="F604" s="195"/>
      <c r="G604" s="194"/>
      <c r="H604" s="108"/>
      <c r="I604" s="196">
        <f t="shared" si="29"/>
        <v>0</v>
      </c>
      <c r="J604" s="108"/>
    </row>
    <row r="605" spans="1:10" x14ac:dyDescent="0.3">
      <c r="A605" s="287" t="str">
        <f t="shared" si="27"/>
        <v>N</v>
      </c>
      <c r="B605" s="192" t="s">
        <v>60</v>
      </c>
      <c r="C605" s="151">
        <f t="shared" si="28"/>
        <v>0</v>
      </c>
      <c r="D605" s="193"/>
      <c r="E605" s="194"/>
      <c r="F605" s="195"/>
      <c r="G605" s="194"/>
      <c r="H605" s="108"/>
      <c r="I605" s="196">
        <f t="shared" si="29"/>
        <v>0</v>
      </c>
      <c r="J605" s="108"/>
    </row>
    <row r="606" spans="1:10" x14ac:dyDescent="0.3">
      <c r="A606" s="287" t="str">
        <f t="shared" si="27"/>
        <v>N</v>
      </c>
      <c r="B606" s="192" t="s">
        <v>60</v>
      </c>
      <c r="C606" s="151">
        <f t="shared" si="28"/>
        <v>0</v>
      </c>
      <c r="D606" s="193"/>
      <c r="E606" s="194"/>
      <c r="F606" s="195"/>
      <c r="G606" s="194"/>
      <c r="H606" s="108"/>
      <c r="I606" s="196">
        <f t="shared" si="29"/>
        <v>0</v>
      </c>
      <c r="J606" s="108"/>
    </row>
    <row r="607" spans="1:10" x14ac:dyDescent="0.3">
      <c r="A607" s="287" t="str">
        <f t="shared" si="27"/>
        <v>N</v>
      </c>
      <c r="B607" s="192" t="s">
        <v>60</v>
      </c>
      <c r="C607" s="151">
        <f t="shared" si="28"/>
        <v>0</v>
      </c>
      <c r="D607" s="193"/>
      <c r="E607" s="194"/>
      <c r="F607" s="195"/>
      <c r="G607" s="194"/>
      <c r="H607" s="108"/>
      <c r="I607" s="196">
        <f t="shared" si="29"/>
        <v>0</v>
      </c>
      <c r="J607" s="108"/>
    </row>
    <row r="608" spans="1:10" x14ac:dyDescent="0.3">
      <c r="A608" s="287" t="str">
        <f t="shared" si="27"/>
        <v>N</v>
      </c>
      <c r="B608" s="192" t="s">
        <v>60</v>
      </c>
      <c r="C608" s="151">
        <f t="shared" si="28"/>
        <v>0</v>
      </c>
      <c r="D608" s="193"/>
      <c r="E608" s="194"/>
      <c r="F608" s="195"/>
      <c r="G608" s="194"/>
      <c r="H608" s="108"/>
      <c r="I608" s="196">
        <f t="shared" si="29"/>
        <v>0</v>
      </c>
      <c r="J608" s="108"/>
    </row>
    <row r="609" spans="1:10" x14ac:dyDescent="0.3">
      <c r="A609" s="287" t="str">
        <f t="shared" si="27"/>
        <v>N</v>
      </c>
      <c r="B609" s="192" t="s">
        <v>60</v>
      </c>
      <c r="C609" s="151">
        <f t="shared" si="28"/>
        <v>0</v>
      </c>
      <c r="D609" s="193"/>
      <c r="E609" s="194"/>
      <c r="F609" s="195"/>
      <c r="G609" s="194"/>
      <c r="H609" s="108"/>
      <c r="I609" s="196">
        <f t="shared" si="29"/>
        <v>0</v>
      </c>
      <c r="J609" s="108"/>
    </row>
    <row r="610" spans="1:10" x14ac:dyDescent="0.3">
      <c r="A610" s="287" t="str">
        <f t="shared" si="27"/>
        <v>N</v>
      </c>
      <c r="B610" s="192" t="s">
        <v>60</v>
      </c>
      <c r="C610" s="151">
        <f t="shared" si="28"/>
        <v>0</v>
      </c>
      <c r="D610" s="193"/>
      <c r="E610" s="194"/>
      <c r="F610" s="195"/>
      <c r="G610" s="194"/>
      <c r="H610" s="108"/>
      <c r="I610" s="196">
        <f t="shared" si="29"/>
        <v>0</v>
      </c>
      <c r="J610" s="108"/>
    </row>
    <row r="611" spans="1:10" x14ac:dyDescent="0.3">
      <c r="A611" s="287" t="str">
        <f t="shared" si="27"/>
        <v>N</v>
      </c>
      <c r="B611" s="192" t="s">
        <v>60</v>
      </c>
      <c r="C611" s="151">
        <f t="shared" si="28"/>
        <v>0</v>
      </c>
      <c r="D611" s="193"/>
      <c r="E611" s="194"/>
      <c r="F611" s="195"/>
      <c r="G611" s="194"/>
      <c r="H611" s="108"/>
      <c r="I611" s="196">
        <f t="shared" si="29"/>
        <v>0</v>
      </c>
      <c r="J611" s="108"/>
    </row>
    <row r="612" spans="1:10" x14ac:dyDescent="0.3">
      <c r="A612" s="287" t="str">
        <f t="shared" si="27"/>
        <v>N</v>
      </c>
      <c r="B612" s="192" t="s">
        <v>60</v>
      </c>
      <c r="C612" s="151">
        <f t="shared" si="28"/>
        <v>0</v>
      </c>
      <c r="D612" s="193"/>
      <c r="E612" s="194"/>
      <c r="F612" s="195"/>
      <c r="G612" s="194"/>
      <c r="H612" s="108"/>
      <c r="I612" s="196">
        <f t="shared" si="29"/>
        <v>0</v>
      </c>
      <c r="J612" s="108"/>
    </row>
    <row r="613" spans="1:10" x14ac:dyDescent="0.3">
      <c r="A613" s="287" t="str">
        <f t="shared" si="27"/>
        <v>N</v>
      </c>
      <c r="B613" s="192" t="s">
        <v>60</v>
      </c>
      <c r="C613" s="151">
        <f t="shared" si="28"/>
        <v>0</v>
      </c>
      <c r="D613" s="193"/>
      <c r="E613" s="194"/>
      <c r="F613" s="195"/>
      <c r="G613" s="194"/>
      <c r="H613" s="108"/>
      <c r="I613" s="196">
        <f t="shared" si="29"/>
        <v>0</v>
      </c>
      <c r="J613" s="108"/>
    </row>
    <row r="614" spans="1:10" x14ac:dyDescent="0.3">
      <c r="A614" s="287" t="str">
        <f t="shared" si="27"/>
        <v>N</v>
      </c>
      <c r="B614" s="192" t="s">
        <v>60</v>
      </c>
      <c r="C614" s="151">
        <f t="shared" si="28"/>
        <v>0</v>
      </c>
      <c r="D614" s="193"/>
      <c r="E614" s="194"/>
      <c r="F614" s="195"/>
      <c r="G614" s="194"/>
      <c r="H614" s="108"/>
      <c r="I614" s="196">
        <f t="shared" si="29"/>
        <v>0</v>
      </c>
      <c r="J614" s="108"/>
    </row>
    <row r="615" spans="1:10" x14ac:dyDescent="0.3">
      <c r="A615" s="287" t="str">
        <f t="shared" si="27"/>
        <v>N</v>
      </c>
      <c r="B615" s="192" t="s">
        <v>60</v>
      </c>
      <c r="C615" s="151">
        <f t="shared" si="28"/>
        <v>0</v>
      </c>
      <c r="D615" s="193"/>
      <c r="E615" s="194"/>
      <c r="F615" s="195"/>
      <c r="G615" s="194"/>
      <c r="H615" s="108"/>
      <c r="I615" s="196">
        <f t="shared" si="29"/>
        <v>0</v>
      </c>
      <c r="J615" s="108"/>
    </row>
    <row r="616" spans="1:10" x14ac:dyDescent="0.3">
      <c r="A616" s="287" t="str">
        <f t="shared" si="27"/>
        <v>N</v>
      </c>
      <c r="B616" s="192" t="s">
        <v>60</v>
      </c>
      <c r="C616" s="151">
        <f t="shared" si="28"/>
        <v>0</v>
      </c>
      <c r="D616" s="193"/>
      <c r="E616" s="194"/>
      <c r="F616" s="195"/>
      <c r="G616" s="194"/>
      <c r="H616" s="108"/>
      <c r="I616" s="196">
        <f t="shared" si="29"/>
        <v>0</v>
      </c>
      <c r="J616" s="108"/>
    </row>
    <row r="617" spans="1:10" x14ac:dyDescent="0.3">
      <c r="A617" s="287" t="str">
        <f t="shared" si="27"/>
        <v>N</v>
      </c>
      <c r="B617" s="192" t="s">
        <v>60</v>
      </c>
      <c r="C617" s="151">
        <f t="shared" si="28"/>
        <v>0</v>
      </c>
      <c r="D617" s="193"/>
      <c r="E617" s="194"/>
      <c r="F617" s="195"/>
      <c r="G617" s="194"/>
      <c r="H617" s="108"/>
      <c r="I617" s="196">
        <f t="shared" si="29"/>
        <v>0</v>
      </c>
      <c r="J617" s="108"/>
    </row>
    <row r="618" spans="1:10" x14ac:dyDescent="0.3">
      <c r="A618" s="287" t="str">
        <f t="shared" si="27"/>
        <v>N</v>
      </c>
      <c r="B618" s="192" t="s">
        <v>60</v>
      </c>
      <c r="C618" s="151">
        <f t="shared" si="28"/>
        <v>0</v>
      </c>
      <c r="D618" s="193"/>
      <c r="E618" s="194"/>
      <c r="F618" s="195"/>
      <c r="G618" s="194"/>
      <c r="H618" s="108"/>
      <c r="I618" s="196">
        <f t="shared" si="29"/>
        <v>0</v>
      </c>
      <c r="J618" s="108"/>
    </row>
    <row r="619" spans="1:10" x14ac:dyDescent="0.3">
      <c r="A619" s="287" t="str">
        <f t="shared" si="27"/>
        <v>N</v>
      </c>
      <c r="B619" s="192" t="s">
        <v>60</v>
      </c>
      <c r="C619" s="151">
        <f t="shared" si="28"/>
        <v>0</v>
      </c>
      <c r="D619" s="193"/>
      <c r="E619" s="194"/>
      <c r="F619" s="195"/>
      <c r="G619" s="194"/>
      <c r="H619" s="108"/>
      <c r="I619" s="196">
        <f t="shared" si="29"/>
        <v>0</v>
      </c>
      <c r="J619" s="108"/>
    </row>
    <row r="620" spans="1:10" x14ac:dyDescent="0.3">
      <c r="A620" s="287" t="str">
        <f t="shared" si="27"/>
        <v>N</v>
      </c>
      <c r="B620" s="192" t="s">
        <v>60</v>
      </c>
      <c r="C620" s="151">
        <f t="shared" si="28"/>
        <v>0</v>
      </c>
      <c r="D620" s="193"/>
      <c r="E620" s="194"/>
      <c r="F620" s="195"/>
      <c r="G620" s="194"/>
      <c r="H620" s="108"/>
      <c r="I620" s="196">
        <f t="shared" si="29"/>
        <v>0</v>
      </c>
      <c r="J620" s="108"/>
    </row>
    <row r="621" spans="1:10" x14ac:dyDescent="0.3">
      <c r="A621" s="287" t="str">
        <f t="shared" si="27"/>
        <v>N</v>
      </c>
      <c r="B621" s="192" t="s">
        <v>60</v>
      </c>
      <c r="C621" s="151">
        <f t="shared" si="28"/>
        <v>0</v>
      </c>
      <c r="D621" s="193"/>
      <c r="E621" s="194"/>
      <c r="F621" s="195"/>
      <c r="G621" s="194"/>
      <c r="H621" s="108"/>
      <c r="I621" s="196">
        <f t="shared" si="29"/>
        <v>0</v>
      </c>
      <c r="J621" s="108"/>
    </row>
    <row r="622" spans="1:10" x14ac:dyDescent="0.3">
      <c r="A622" s="287" t="str">
        <f t="shared" si="27"/>
        <v>N</v>
      </c>
      <c r="B622" s="192" t="s">
        <v>60</v>
      </c>
      <c r="C622" s="151">
        <f t="shared" si="28"/>
        <v>0</v>
      </c>
      <c r="D622" s="193"/>
      <c r="E622" s="194"/>
      <c r="F622" s="195"/>
      <c r="G622" s="194"/>
      <c r="H622" s="108"/>
      <c r="I622" s="196">
        <f t="shared" si="29"/>
        <v>0</v>
      </c>
      <c r="J622" s="108"/>
    </row>
    <row r="623" spans="1:10" x14ac:dyDescent="0.3">
      <c r="A623" s="287" t="str">
        <f t="shared" si="27"/>
        <v>N</v>
      </c>
      <c r="B623" s="192" t="s">
        <v>60</v>
      </c>
      <c r="C623" s="151">
        <f t="shared" si="28"/>
        <v>0</v>
      </c>
      <c r="D623" s="193"/>
      <c r="E623" s="194"/>
      <c r="F623" s="195"/>
      <c r="G623" s="194"/>
      <c r="H623" s="108"/>
      <c r="I623" s="196">
        <f t="shared" si="29"/>
        <v>0</v>
      </c>
      <c r="J623" s="108"/>
    </row>
    <row r="624" spans="1:10" x14ac:dyDescent="0.3">
      <c r="A624" s="287" t="str">
        <f t="shared" si="27"/>
        <v>N</v>
      </c>
      <c r="B624" s="192" t="s">
        <v>60</v>
      </c>
      <c r="C624" s="151">
        <f t="shared" si="28"/>
        <v>0</v>
      </c>
      <c r="D624" s="193"/>
      <c r="E624" s="194"/>
      <c r="F624" s="195"/>
      <c r="G624" s="194"/>
      <c r="H624" s="108"/>
      <c r="I624" s="196">
        <f t="shared" si="29"/>
        <v>0</v>
      </c>
      <c r="J624" s="108"/>
    </row>
    <row r="625" spans="1:10" x14ac:dyDescent="0.3">
      <c r="A625" s="287" t="str">
        <f t="shared" si="27"/>
        <v>N</v>
      </c>
      <c r="B625" s="192" t="s">
        <v>60</v>
      </c>
      <c r="C625" s="151">
        <f t="shared" si="28"/>
        <v>0</v>
      </c>
      <c r="D625" s="193"/>
      <c r="E625" s="194"/>
      <c r="F625" s="195"/>
      <c r="G625" s="194"/>
      <c r="H625" s="108"/>
      <c r="I625" s="196">
        <f t="shared" si="29"/>
        <v>0</v>
      </c>
      <c r="J625" s="108"/>
    </row>
    <row r="626" spans="1:10" x14ac:dyDescent="0.3">
      <c r="A626" s="287" t="str">
        <f t="shared" si="27"/>
        <v>N</v>
      </c>
      <c r="B626" s="192" t="s">
        <v>60</v>
      </c>
      <c r="C626" s="151">
        <f t="shared" si="28"/>
        <v>0</v>
      </c>
      <c r="D626" s="193"/>
      <c r="E626" s="194"/>
      <c r="F626" s="195"/>
      <c r="G626" s="194"/>
      <c r="H626" s="108"/>
      <c r="I626" s="196">
        <f t="shared" si="29"/>
        <v>0</v>
      </c>
      <c r="J626" s="108"/>
    </row>
    <row r="627" spans="1:10" x14ac:dyDescent="0.3">
      <c r="A627" s="287" t="str">
        <f t="shared" si="27"/>
        <v>N</v>
      </c>
      <c r="B627" s="192" t="s">
        <v>60</v>
      </c>
      <c r="C627" s="151">
        <f t="shared" si="28"/>
        <v>0</v>
      </c>
      <c r="D627" s="193"/>
      <c r="E627" s="194"/>
      <c r="F627" s="195"/>
      <c r="G627" s="194"/>
      <c r="H627" s="108"/>
      <c r="I627" s="196">
        <f t="shared" si="29"/>
        <v>0</v>
      </c>
      <c r="J627" s="108"/>
    </row>
    <row r="628" spans="1:10" x14ac:dyDescent="0.3">
      <c r="A628" s="287" t="str">
        <f t="shared" si="27"/>
        <v>N</v>
      </c>
      <c r="B628" s="192" t="s">
        <v>60</v>
      </c>
      <c r="C628" s="151">
        <f t="shared" si="28"/>
        <v>0</v>
      </c>
      <c r="D628" s="193"/>
      <c r="E628" s="194"/>
      <c r="F628" s="195"/>
      <c r="G628" s="194"/>
      <c r="H628" s="108"/>
      <c r="I628" s="196">
        <f t="shared" si="29"/>
        <v>0</v>
      </c>
      <c r="J628" s="108"/>
    </row>
    <row r="629" spans="1:10" x14ac:dyDescent="0.3">
      <c r="A629" s="287" t="str">
        <f t="shared" si="27"/>
        <v>N</v>
      </c>
      <c r="B629" s="192" t="s">
        <v>60</v>
      </c>
      <c r="C629" s="151">
        <f t="shared" si="28"/>
        <v>0</v>
      </c>
      <c r="D629" s="193"/>
      <c r="E629" s="194"/>
      <c r="F629" s="195"/>
      <c r="G629" s="194"/>
      <c r="H629" s="108"/>
      <c r="I629" s="196">
        <f t="shared" si="29"/>
        <v>0</v>
      </c>
      <c r="J629" s="108"/>
    </row>
    <row r="630" spans="1:10" x14ac:dyDescent="0.3">
      <c r="A630" s="287" t="str">
        <f t="shared" si="27"/>
        <v>N</v>
      </c>
      <c r="B630" s="192" t="s">
        <v>60</v>
      </c>
      <c r="C630" s="151">
        <f t="shared" si="28"/>
        <v>0</v>
      </c>
      <c r="D630" s="193"/>
      <c r="E630" s="194"/>
      <c r="F630" s="195"/>
      <c r="G630" s="194"/>
      <c r="H630" s="108"/>
      <c r="I630" s="196">
        <f t="shared" si="29"/>
        <v>0</v>
      </c>
      <c r="J630" s="108"/>
    </row>
    <row r="631" spans="1:10" x14ac:dyDescent="0.3">
      <c r="A631" s="287" t="str">
        <f t="shared" si="27"/>
        <v>N</v>
      </c>
      <c r="B631" s="192" t="s">
        <v>60</v>
      </c>
      <c r="C631" s="151">
        <f t="shared" si="28"/>
        <v>0</v>
      </c>
      <c r="D631" s="193"/>
      <c r="E631" s="194"/>
      <c r="F631" s="195"/>
      <c r="G631" s="194"/>
      <c r="H631" s="108"/>
      <c r="I631" s="196">
        <f t="shared" si="29"/>
        <v>0</v>
      </c>
      <c r="J631" s="108"/>
    </row>
    <row r="632" spans="1:10" x14ac:dyDescent="0.3">
      <c r="A632" s="287" t="str">
        <f t="shared" si="27"/>
        <v>N</v>
      </c>
      <c r="B632" s="192" t="s">
        <v>60</v>
      </c>
      <c r="C632" s="151">
        <f t="shared" si="28"/>
        <v>0</v>
      </c>
      <c r="D632" s="193"/>
      <c r="E632" s="194"/>
      <c r="F632" s="195"/>
      <c r="G632" s="194"/>
      <c r="H632" s="108"/>
      <c r="I632" s="196">
        <f t="shared" si="29"/>
        <v>0</v>
      </c>
      <c r="J632" s="108"/>
    </row>
    <row r="633" spans="1:10" x14ac:dyDescent="0.3">
      <c r="A633" s="287" t="str">
        <f t="shared" si="27"/>
        <v>N</v>
      </c>
      <c r="B633" s="192" t="s">
        <v>60</v>
      </c>
      <c r="C633" s="151">
        <f t="shared" si="28"/>
        <v>0</v>
      </c>
      <c r="D633" s="193"/>
      <c r="E633" s="194"/>
      <c r="F633" s="195"/>
      <c r="G633" s="194"/>
      <c r="H633" s="108"/>
      <c r="I633" s="196">
        <f t="shared" si="29"/>
        <v>0</v>
      </c>
      <c r="J633" s="108"/>
    </row>
    <row r="634" spans="1:10" x14ac:dyDescent="0.3">
      <c r="A634" s="287" t="str">
        <f t="shared" si="27"/>
        <v>N</v>
      </c>
      <c r="B634" s="192" t="s">
        <v>60</v>
      </c>
      <c r="C634" s="151">
        <f t="shared" si="28"/>
        <v>0</v>
      </c>
      <c r="D634" s="193"/>
      <c r="E634" s="194"/>
      <c r="F634" s="195"/>
      <c r="G634" s="194"/>
      <c r="H634" s="108"/>
      <c r="I634" s="196">
        <f t="shared" si="29"/>
        <v>0</v>
      </c>
      <c r="J634" s="108"/>
    </row>
    <row r="635" spans="1:10" x14ac:dyDescent="0.3">
      <c r="A635" s="287" t="str">
        <f t="shared" si="27"/>
        <v>N</v>
      </c>
      <c r="B635" s="192" t="s">
        <v>60</v>
      </c>
      <c r="C635" s="151">
        <f t="shared" si="28"/>
        <v>0</v>
      </c>
      <c r="D635" s="193"/>
      <c r="E635" s="194"/>
      <c r="F635" s="195"/>
      <c r="G635" s="194"/>
      <c r="H635" s="108"/>
      <c r="I635" s="196">
        <f t="shared" si="29"/>
        <v>0</v>
      </c>
      <c r="J635" s="108"/>
    </row>
    <row r="636" spans="1:10" x14ac:dyDescent="0.3">
      <c r="A636" s="287" t="str">
        <f t="shared" si="27"/>
        <v>N</v>
      </c>
      <c r="B636" s="192" t="s">
        <v>60</v>
      </c>
      <c r="C636" s="151">
        <f t="shared" si="28"/>
        <v>0</v>
      </c>
      <c r="D636" s="193"/>
      <c r="E636" s="194"/>
      <c r="F636" s="195"/>
      <c r="G636" s="194"/>
      <c r="H636" s="108"/>
      <c r="I636" s="196">
        <f t="shared" si="29"/>
        <v>0</v>
      </c>
      <c r="J636" s="108"/>
    </row>
    <row r="637" spans="1:10" x14ac:dyDescent="0.3">
      <c r="A637" s="287" t="str">
        <f t="shared" si="27"/>
        <v>N</v>
      </c>
      <c r="B637" s="192" t="s">
        <v>60</v>
      </c>
      <c r="C637" s="151">
        <f t="shared" si="28"/>
        <v>0</v>
      </c>
      <c r="D637" s="193"/>
      <c r="E637" s="194"/>
      <c r="F637" s="195"/>
      <c r="G637" s="194"/>
      <c r="H637" s="108"/>
      <c r="I637" s="196">
        <f t="shared" si="29"/>
        <v>0</v>
      </c>
      <c r="J637" s="108"/>
    </row>
    <row r="638" spans="1:10" x14ac:dyDescent="0.3">
      <c r="A638" s="287" t="str">
        <f t="shared" si="27"/>
        <v>N</v>
      </c>
      <c r="B638" s="192" t="s">
        <v>60</v>
      </c>
      <c r="C638" s="151">
        <f t="shared" si="28"/>
        <v>0</v>
      </c>
      <c r="D638" s="193"/>
      <c r="E638" s="194"/>
      <c r="F638" s="195"/>
      <c r="G638" s="194"/>
      <c r="H638" s="108"/>
      <c r="I638" s="196">
        <f t="shared" si="29"/>
        <v>0</v>
      </c>
      <c r="J638" s="108"/>
    </row>
    <row r="639" spans="1:10" x14ac:dyDescent="0.3">
      <c r="A639" s="287" t="str">
        <f t="shared" si="27"/>
        <v>N</v>
      </c>
      <c r="B639" s="192" t="s">
        <v>60</v>
      </c>
      <c r="C639" s="151">
        <f t="shared" si="28"/>
        <v>0</v>
      </c>
      <c r="D639" s="193"/>
      <c r="E639" s="194"/>
      <c r="F639" s="195"/>
      <c r="G639" s="194"/>
      <c r="H639" s="108"/>
      <c r="I639" s="196">
        <f t="shared" si="29"/>
        <v>0</v>
      </c>
      <c r="J639" s="108"/>
    </row>
    <row r="640" spans="1:10" x14ac:dyDescent="0.3">
      <c r="A640" s="287" t="str">
        <f t="shared" si="27"/>
        <v>N</v>
      </c>
      <c r="B640" s="192" t="s">
        <v>60</v>
      </c>
      <c r="C640" s="151">
        <f t="shared" si="28"/>
        <v>0</v>
      </c>
      <c r="D640" s="193"/>
      <c r="E640" s="194"/>
      <c r="F640" s="195"/>
      <c r="G640" s="194"/>
      <c r="H640" s="108"/>
      <c r="I640" s="196">
        <f t="shared" si="29"/>
        <v>0</v>
      </c>
      <c r="J640" s="108"/>
    </row>
    <row r="641" spans="1:10" x14ac:dyDescent="0.3">
      <c r="A641" s="287" t="str">
        <f t="shared" si="27"/>
        <v>N</v>
      </c>
      <c r="B641" s="192" t="s">
        <v>60</v>
      </c>
      <c r="C641" s="151">
        <f t="shared" si="28"/>
        <v>0</v>
      </c>
      <c r="D641" s="193"/>
      <c r="E641" s="194"/>
      <c r="F641" s="195"/>
      <c r="G641" s="194"/>
      <c r="H641" s="108"/>
      <c r="I641" s="196">
        <f t="shared" si="29"/>
        <v>0</v>
      </c>
      <c r="J641" s="108"/>
    </row>
    <row r="642" spans="1:10" x14ac:dyDescent="0.3">
      <c r="A642" s="287" t="str">
        <f t="shared" si="27"/>
        <v>N</v>
      </c>
      <c r="B642" s="192" t="s">
        <v>60</v>
      </c>
      <c r="C642" s="151">
        <f t="shared" si="28"/>
        <v>0</v>
      </c>
      <c r="D642" s="193"/>
      <c r="E642" s="194"/>
      <c r="F642" s="195"/>
      <c r="G642" s="194"/>
      <c r="H642" s="108"/>
      <c r="I642" s="196">
        <f t="shared" si="29"/>
        <v>0</v>
      </c>
      <c r="J642" s="108"/>
    </row>
    <row r="643" spans="1:10" x14ac:dyDescent="0.3">
      <c r="A643" s="287" t="str">
        <f t="shared" si="27"/>
        <v>N</v>
      </c>
      <c r="B643" s="192" t="s">
        <v>60</v>
      </c>
      <c r="C643" s="151">
        <f t="shared" si="28"/>
        <v>0</v>
      </c>
      <c r="D643" s="193"/>
      <c r="E643" s="194"/>
      <c r="F643" s="195"/>
      <c r="G643" s="194"/>
      <c r="H643" s="108"/>
      <c r="I643" s="196">
        <f t="shared" si="29"/>
        <v>0</v>
      </c>
      <c r="J643" s="108"/>
    </row>
    <row r="644" spans="1:10" x14ac:dyDescent="0.3">
      <c r="A644" s="287" t="str">
        <f t="shared" si="27"/>
        <v>N</v>
      </c>
      <c r="B644" s="192" t="s">
        <v>60</v>
      </c>
      <c r="C644" s="151">
        <f t="shared" si="28"/>
        <v>0</v>
      </c>
      <c r="D644" s="193"/>
      <c r="E644" s="194"/>
      <c r="F644" s="195"/>
      <c r="G644" s="194"/>
      <c r="H644" s="108"/>
      <c r="I644" s="196">
        <f t="shared" si="29"/>
        <v>0</v>
      </c>
      <c r="J644" s="108"/>
    </row>
    <row r="645" spans="1:10" x14ac:dyDescent="0.3">
      <c r="A645" s="287" t="str">
        <f t="shared" si="27"/>
        <v>N</v>
      </c>
      <c r="B645" s="192" t="s">
        <v>60</v>
      </c>
      <c r="C645" s="151">
        <f t="shared" si="28"/>
        <v>0</v>
      </c>
      <c r="D645" s="193"/>
      <c r="E645" s="194"/>
      <c r="F645" s="195"/>
      <c r="G645" s="194"/>
      <c r="H645" s="108"/>
      <c r="I645" s="196">
        <f t="shared" si="29"/>
        <v>0</v>
      </c>
      <c r="J645" s="108"/>
    </row>
    <row r="646" spans="1:10" x14ac:dyDescent="0.3">
      <c r="A646" s="287" t="str">
        <f t="shared" si="27"/>
        <v>N</v>
      </c>
      <c r="B646" s="192" t="s">
        <v>60</v>
      </c>
      <c r="C646" s="151">
        <f t="shared" si="28"/>
        <v>0</v>
      </c>
      <c r="D646" s="193"/>
      <c r="E646" s="194"/>
      <c r="F646" s="195"/>
      <c r="G646" s="194"/>
      <c r="H646" s="108"/>
      <c r="I646" s="196">
        <f t="shared" si="29"/>
        <v>0</v>
      </c>
      <c r="J646" s="108"/>
    </row>
    <row r="647" spans="1:10" x14ac:dyDescent="0.3">
      <c r="A647" s="287" t="str">
        <f t="shared" ref="A647:A710" si="30">IF(H647&gt;0,"A","N")</f>
        <v>N</v>
      </c>
      <c r="B647" s="192" t="s">
        <v>60</v>
      </c>
      <c r="C647" s="151">
        <f t="shared" ref="C647:C710" si="31">LOOKUP(B647,podpolozky2,nazvypodpoloziek2)</f>
        <v>0</v>
      </c>
      <c r="D647" s="193"/>
      <c r="E647" s="194"/>
      <c r="F647" s="195"/>
      <c r="G647" s="194"/>
      <c r="H647" s="108"/>
      <c r="I647" s="196">
        <f t="shared" ref="I647:I710" si="32">H647-J647</f>
        <v>0</v>
      </c>
      <c r="J647" s="108"/>
    </row>
    <row r="648" spans="1:10" x14ac:dyDescent="0.3">
      <c r="A648" s="287" t="str">
        <f t="shared" si="30"/>
        <v>N</v>
      </c>
      <c r="B648" s="192" t="s">
        <v>60</v>
      </c>
      <c r="C648" s="151">
        <f t="shared" si="31"/>
        <v>0</v>
      </c>
      <c r="D648" s="193"/>
      <c r="E648" s="194"/>
      <c r="F648" s="195"/>
      <c r="G648" s="194"/>
      <c r="H648" s="108"/>
      <c r="I648" s="196">
        <f t="shared" si="32"/>
        <v>0</v>
      </c>
      <c r="J648" s="108"/>
    </row>
    <row r="649" spans="1:10" x14ac:dyDescent="0.3">
      <c r="A649" s="287" t="str">
        <f t="shared" si="30"/>
        <v>N</v>
      </c>
      <c r="B649" s="192" t="s">
        <v>60</v>
      </c>
      <c r="C649" s="151">
        <f t="shared" si="31"/>
        <v>0</v>
      </c>
      <c r="D649" s="193"/>
      <c r="E649" s="194"/>
      <c r="F649" s="195"/>
      <c r="G649" s="194"/>
      <c r="H649" s="108"/>
      <c r="I649" s="196">
        <f t="shared" si="32"/>
        <v>0</v>
      </c>
      <c r="J649" s="108"/>
    </row>
    <row r="650" spans="1:10" x14ac:dyDescent="0.3">
      <c r="A650" s="287" t="str">
        <f t="shared" si="30"/>
        <v>N</v>
      </c>
      <c r="B650" s="192" t="s">
        <v>60</v>
      </c>
      <c r="C650" s="151">
        <f t="shared" si="31"/>
        <v>0</v>
      </c>
      <c r="D650" s="193"/>
      <c r="E650" s="194"/>
      <c r="F650" s="195"/>
      <c r="G650" s="194"/>
      <c r="H650" s="108"/>
      <c r="I650" s="196">
        <f t="shared" si="32"/>
        <v>0</v>
      </c>
      <c r="J650" s="108"/>
    </row>
    <row r="651" spans="1:10" x14ac:dyDescent="0.3">
      <c r="A651" s="287" t="str">
        <f t="shared" si="30"/>
        <v>N</v>
      </c>
      <c r="B651" s="192" t="s">
        <v>60</v>
      </c>
      <c r="C651" s="151">
        <f t="shared" si="31"/>
        <v>0</v>
      </c>
      <c r="D651" s="193"/>
      <c r="E651" s="194"/>
      <c r="F651" s="195"/>
      <c r="G651" s="194"/>
      <c r="H651" s="108"/>
      <c r="I651" s="196">
        <f t="shared" si="32"/>
        <v>0</v>
      </c>
      <c r="J651" s="108"/>
    </row>
    <row r="652" spans="1:10" x14ac:dyDescent="0.3">
      <c r="A652" s="287" t="str">
        <f t="shared" si="30"/>
        <v>N</v>
      </c>
      <c r="B652" s="192" t="s">
        <v>60</v>
      </c>
      <c r="C652" s="151">
        <f t="shared" si="31"/>
        <v>0</v>
      </c>
      <c r="D652" s="193"/>
      <c r="E652" s="194"/>
      <c r="F652" s="195"/>
      <c r="G652" s="194"/>
      <c r="H652" s="108"/>
      <c r="I652" s="196">
        <f t="shared" si="32"/>
        <v>0</v>
      </c>
      <c r="J652" s="108"/>
    </row>
    <row r="653" spans="1:10" x14ac:dyDescent="0.3">
      <c r="A653" s="287" t="str">
        <f t="shared" si="30"/>
        <v>N</v>
      </c>
      <c r="B653" s="192" t="s">
        <v>60</v>
      </c>
      <c r="C653" s="151">
        <f t="shared" si="31"/>
        <v>0</v>
      </c>
      <c r="D653" s="193"/>
      <c r="E653" s="194"/>
      <c r="F653" s="195"/>
      <c r="G653" s="194"/>
      <c r="H653" s="108"/>
      <c r="I653" s="196">
        <f t="shared" si="32"/>
        <v>0</v>
      </c>
      <c r="J653" s="108"/>
    </row>
    <row r="654" spans="1:10" x14ac:dyDescent="0.3">
      <c r="A654" s="287" t="str">
        <f t="shared" si="30"/>
        <v>N</v>
      </c>
      <c r="B654" s="192" t="s">
        <v>60</v>
      </c>
      <c r="C654" s="151">
        <f t="shared" si="31"/>
        <v>0</v>
      </c>
      <c r="D654" s="193"/>
      <c r="E654" s="194"/>
      <c r="F654" s="195"/>
      <c r="G654" s="194"/>
      <c r="H654" s="108"/>
      <c r="I654" s="196">
        <f t="shared" si="32"/>
        <v>0</v>
      </c>
      <c r="J654" s="108"/>
    </row>
    <row r="655" spans="1:10" x14ac:dyDescent="0.3">
      <c r="A655" s="287" t="str">
        <f t="shared" si="30"/>
        <v>N</v>
      </c>
      <c r="B655" s="192" t="s">
        <v>60</v>
      </c>
      <c r="C655" s="151">
        <f t="shared" si="31"/>
        <v>0</v>
      </c>
      <c r="D655" s="193"/>
      <c r="E655" s="194"/>
      <c r="F655" s="195"/>
      <c r="G655" s="194"/>
      <c r="H655" s="108"/>
      <c r="I655" s="196">
        <f t="shared" si="32"/>
        <v>0</v>
      </c>
      <c r="J655" s="108"/>
    </row>
    <row r="656" spans="1:10" x14ac:dyDescent="0.3">
      <c r="A656" s="287" t="str">
        <f t="shared" si="30"/>
        <v>N</v>
      </c>
      <c r="B656" s="192" t="s">
        <v>60</v>
      </c>
      <c r="C656" s="151">
        <f t="shared" si="31"/>
        <v>0</v>
      </c>
      <c r="D656" s="193"/>
      <c r="E656" s="194"/>
      <c r="F656" s="195"/>
      <c r="G656" s="194"/>
      <c r="H656" s="108"/>
      <c r="I656" s="196">
        <f t="shared" si="32"/>
        <v>0</v>
      </c>
      <c r="J656" s="108"/>
    </row>
    <row r="657" spans="1:10" x14ac:dyDescent="0.3">
      <c r="A657" s="287" t="str">
        <f t="shared" si="30"/>
        <v>N</v>
      </c>
      <c r="B657" s="192" t="s">
        <v>60</v>
      </c>
      <c r="C657" s="151">
        <f t="shared" si="31"/>
        <v>0</v>
      </c>
      <c r="D657" s="193"/>
      <c r="E657" s="194"/>
      <c r="F657" s="195"/>
      <c r="G657" s="194"/>
      <c r="H657" s="108"/>
      <c r="I657" s="196">
        <f t="shared" si="32"/>
        <v>0</v>
      </c>
      <c r="J657" s="108"/>
    </row>
    <row r="658" spans="1:10" x14ac:dyDescent="0.3">
      <c r="A658" s="287" t="str">
        <f t="shared" si="30"/>
        <v>N</v>
      </c>
      <c r="B658" s="192" t="s">
        <v>60</v>
      </c>
      <c r="C658" s="151">
        <f t="shared" si="31"/>
        <v>0</v>
      </c>
      <c r="D658" s="193"/>
      <c r="E658" s="194"/>
      <c r="F658" s="195"/>
      <c r="G658" s="194"/>
      <c r="H658" s="108"/>
      <c r="I658" s="196">
        <f t="shared" si="32"/>
        <v>0</v>
      </c>
      <c r="J658" s="108"/>
    </row>
    <row r="659" spans="1:10" x14ac:dyDescent="0.3">
      <c r="A659" s="287" t="str">
        <f t="shared" si="30"/>
        <v>N</v>
      </c>
      <c r="B659" s="192" t="s">
        <v>60</v>
      </c>
      <c r="C659" s="151">
        <f t="shared" si="31"/>
        <v>0</v>
      </c>
      <c r="D659" s="193"/>
      <c r="E659" s="194"/>
      <c r="F659" s="195"/>
      <c r="G659" s="194"/>
      <c r="H659" s="108"/>
      <c r="I659" s="196">
        <f t="shared" si="32"/>
        <v>0</v>
      </c>
      <c r="J659" s="108"/>
    </row>
    <row r="660" spans="1:10" x14ac:dyDescent="0.3">
      <c r="A660" s="287" t="str">
        <f t="shared" si="30"/>
        <v>N</v>
      </c>
      <c r="B660" s="192" t="s">
        <v>60</v>
      </c>
      <c r="C660" s="151">
        <f t="shared" si="31"/>
        <v>0</v>
      </c>
      <c r="D660" s="193"/>
      <c r="E660" s="194"/>
      <c r="F660" s="195"/>
      <c r="G660" s="194"/>
      <c r="H660" s="108"/>
      <c r="I660" s="196">
        <f t="shared" si="32"/>
        <v>0</v>
      </c>
      <c r="J660" s="108"/>
    </row>
    <row r="661" spans="1:10" x14ac:dyDescent="0.3">
      <c r="A661" s="287" t="str">
        <f t="shared" si="30"/>
        <v>N</v>
      </c>
      <c r="B661" s="192" t="s">
        <v>60</v>
      </c>
      <c r="C661" s="151">
        <f t="shared" si="31"/>
        <v>0</v>
      </c>
      <c r="D661" s="193"/>
      <c r="E661" s="194"/>
      <c r="F661" s="195"/>
      <c r="G661" s="194"/>
      <c r="H661" s="108"/>
      <c r="I661" s="196">
        <f t="shared" si="32"/>
        <v>0</v>
      </c>
      <c r="J661" s="108"/>
    </row>
    <row r="662" spans="1:10" x14ac:dyDescent="0.3">
      <c r="A662" s="287" t="str">
        <f t="shared" si="30"/>
        <v>N</v>
      </c>
      <c r="B662" s="192" t="s">
        <v>60</v>
      </c>
      <c r="C662" s="151">
        <f t="shared" si="31"/>
        <v>0</v>
      </c>
      <c r="D662" s="193"/>
      <c r="E662" s="194"/>
      <c r="F662" s="195"/>
      <c r="G662" s="194"/>
      <c r="H662" s="108"/>
      <c r="I662" s="196">
        <f t="shared" si="32"/>
        <v>0</v>
      </c>
      <c r="J662" s="108"/>
    </row>
    <row r="663" spans="1:10" x14ac:dyDescent="0.3">
      <c r="A663" s="287" t="str">
        <f t="shared" si="30"/>
        <v>N</v>
      </c>
      <c r="B663" s="192" t="s">
        <v>60</v>
      </c>
      <c r="C663" s="151">
        <f t="shared" si="31"/>
        <v>0</v>
      </c>
      <c r="D663" s="193"/>
      <c r="E663" s="194"/>
      <c r="F663" s="195"/>
      <c r="G663" s="194"/>
      <c r="H663" s="108"/>
      <c r="I663" s="196">
        <f t="shared" si="32"/>
        <v>0</v>
      </c>
      <c r="J663" s="108"/>
    </row>
    <row r="664" spans="1:10" x14ac:dyDescent="0.3">
      <c r="A664" s="287" t="str">
        <f t="shared" si="30"/>
        <v>N</v>
      </c>
      <c r="B664" s="192" t="s">
        <v>60</v>
      </c>
      <c r="C664" s="151">
        <f t="shared" si="31"/>
        <v>0</v>
      </c>
      <c r="D664" s="193"/>
      <c r="E664" s="194"/>
      <c r="F664" s="195"/>
      <c r="G664" s="194"/>
      <c r="H664" s="108"/>
      <c r="I664" s="196">
        <f t="shared" si="32"/>
        <v>0</v>
      </c>
      <c r="J664" s="108"/>
    </row>
    <row r="665" spans="1:10" x14ac:dyDescent="0.3">
      <c r="A665" s="287" t="str">
        <f t="shared" si="30"/>
        <v>N</v>
      </c>
      <c r="B665" s="192" t="s">
        <v>60</v>
      </c>
      <c r="C665" s="151">
        <f t="shared" si="31"/>
        <v>0</v>
      </c>
      <c r="D665" s="193"/>
      <c r="E665" s="194"/>
      <c r="F665" s="195"/>
      <c r="G665" s="194"/>
      <c r="H665" s="108"/>
      <c r="I665" s="196">
        <f t="shared" si="32"/>
        <v>0</v>
      </c>
      <c r="J665" s="108"/>
    </row>
    <row r="666" spans="1:10" x14ac:dyDescent="0.3">
      <c r="A666" s="287" t="str">
        <f t="shared" si="30"/>
        <v>N</v>
      </c>
      <c r="B666" s="192" t="s">
        <v>60</v>
      </c>
      <c r="C666" s="151">
        <f t="shared" si="31"/>
        <v>0</v>
      </c>
      <c r="D666" s="193"/>
      <c r="E666" s="194"/>
      <c r="F666" s="195"/>
      <c r="G666" s="194"/>
      <c r="H666" s="108"/>
      <c r="I666" s="196">
        <f t="shared" si="32"/>
        <v>0</v>
      </c>
      <c r="J666" s="108"/>
    </row>
    <row r="667" spans="1:10" x14ac:dyDescent="0.3">
      <c r="A667" s="287" t="str">
        <f t="shared" si="30"/>
        <v>N</v>
      </c>
      <c r="B667" s="192" t="s">
        <v>60</v>
      </c>
      <c r="C667" s="151">
        <f t="shared" si="31"/>
        <v>0</v>
      </c>
      <c r="D667" s="193"/>
      <c r="E667" s="194"/>
      <c r="F667" s="195"/>
      <c r="G667" s="194"/>
      <c r="H667" s="108"/>
      <c r="I667" s="196">
        <f t="shared" si="32"/>
        <v>0</v>
      </c>
      <c r="J667" s="108"/>
    </row>
    <row r="668" spans="1:10" x14ac:dyDescent="0.3">
      <c r="A668" s="287" t="str">
        <f t="shared" si="30"/>
        <v>N</v>
      </c>
      <c r="B668" s="192" t="s">
        <v>60</v>
      </c>
      <c r="C668" s="151">
        <f t="shared" si="31"/>
        <v>0</v>
      </c>
      <c r="D668" s="193"/>
      <c r="E668" s="194"/>
      <c r="F668" s="195"/>
      <c r="G668" s="194"/>
      <c r="H668" s="108"/>
      <c r="I668" s="196">
        <f t="shared" si="32"/>
        <v>0</v>
      </c>
      <c r="J668" s="108"/>
    </row>
    <row r="669" spans="1:10" x14ac:dyDescent="0.3">
      <c r="A669" s="287" t="str">
        <f t="shared" si="30"/>
        <v>N</v>
      </c>
      <c r="B669" s="192" t="s">
        <v>60</v>
      </c>
      <c r="C669" s="151">
        <f t="shared" si="31"/>
        <v>0</v>
      </c>
      <c r="D669" s="193"/>
      <c r="E669" s="194"/>
      <c r="F669" s="195"/>
      <c r="G669" s="194"/>
      <c r="H669" s="108"/>
      <c r="I669" s="196">
        <f t="shared" si="32"/>
        <v>0</v>
      </c>
      <c r="J669" s="108"/>
    </row>
    <row r="670" spans="1:10" x14ac:dyDescent="0.3">
      <c r="A670" s="287" t="str">
        <f t="shared" si="30"/>
        <v>N</v>
      </c>
      <c r="B670" s="192" t="s">
        <v>60</v>
      </c>
      <c r="C670" s="151">
        <f t="shared" si="31"/>
        <v>0</v>
      </c>
      <c r="D670" s="193"/>
      <c r="E670" s="194"/>
      <c r="F670" s="195"/>
      <c r="G670" s="194"/>
      <c r="H670" s="108"/>
      <c r="I670" s="196">
        <f t="shared" si="32"/>
        <v>0</v>
      </c>
      <c r="J670" s="108"/>
    </row>
    <row r="671" spans="1:10" x14ac:dyDescent="0.3">
      <c r="A671" s="287" t="str">
        <f t="shared" si="30"/>
        <v>N</v>
      </c>
      <c r="B671" s="192" t="s">
        <v>60</v>
      </c>
      <c r="C671" s="151">
        <f t="shared" si="31"/>
        <v>0</v>
      </c>
      <c r="D671" s="193"/>
      <c r="E671" s="194"/>
      <c r="F671" s="195"/>
      <c r="G671" s="194"/>
      <c r="H671" s="108"/>
      <c r="I671" s="196">
        <f t="shared" si="32"/>
        <v>0</v>
      </c>
      <c r="J671" s="108"/>
    </row>
    <row r="672" spans="1:10" x14ac:dyDescent="0.3">
      <c r="A672" s="287" t="str">
        <f t="shared" si="30"/>
        <v>N</v>
      </c>
      <c r="B672" s="192" t="s">
        <v>60</v>
      </c>
      <c r="C672" s="151">
        <f t="shared" si="31"/>
        <v>0</v>
      </c>
      <c r="D672" s="193"/>
      <c r="E672" s="194"/>
      <c r="F672" s="195"/>
      <c r="G672" s="194"/>
      <c r="H672" s="108"/>
      <c r="I672" s="196">
        <f t="shared" si="32"/>
        <v>0</v>
      </c>
      <c r="J672" s="108"/>
    </row>
    <row r="673" spans="1:10" x14ac:dyDescent="0.3">
      <c r="A673" s="287" t="str">
        <f t="shared" si="30"/>
        <v>N</v>
      </c>
      <c r="B673" s="192" t="s">
        <v>60</v>
      </c>
      <c r="C673" s="151">
        <f t="shared" si="31"/>
        <v>0</v>
      </c>
      <c r="D673" s="193"/>
      <c r="E673" s="194"/>
      <c r="F673" s="195"/>
      <c r="G673" s="194"/>
      <c r="H673" s="108"/>
      <c r="I673" s="196">
        <f t="shared" si="32"/>
        <v>0</v>
      </c>
      <c r="J673" s="108"/>
    </row>
    <row r="674" spans="1:10" x14ac:dyDescent="0.3">
      <c r="A674" s="287" t="str">
        <f t="shared" si="30"/>
        <v>N</v>
      </c>
      <c r="B674" s="192" t="s">
        <v>60</v>
      </c>
      <c r="C674" s="151">
        <f t="shared" si="31"/>
        <v>0</v>
      </c>
      <c r="D674" s="193"/>
      <c r="E674" s="194"/>
      <c r="F674" s="195"/>
      <c r="G674" s="194"/>
      <c r="H674" s="108"/>
      <c r="I674" s="196">
        <f t="shared" si="32"/>
        <v>0</v>
      </c>
      <c r="J674" s="108"/>
    </row>
    <row r="675" spans="1:10" x14ac:dyDescent="0.3">
      <c r="A675" s="287" t="str">
        <f t="shared" si="30"/>
        <v>N</v>
      </c>
      <c r="B675" s="192" t="s">
        <v>60</v>
      </c>
      <c r="C675" s="151">
        <f t="shared" si="31"/>
        <v>0</v>
      </c>
      <c r="D675" s="193"/>
      <c r="E675" s="194"/>
      <c r="F675" s="195"/>
      <c r="G675" s="194"/>
      <c r="H675" s="108"/>
      <c r="I675" s="196">
        <f t="shared" si="32"/>
        <v>0</v>
      </c>
      <c r="J675" s="108"/>
    </row>
    <row r="676" spans="1:10" x14ac:dyDescent="0.3">
      <c r="A676" s="287" t="str">
        <f t="shared" si="30"/>
        <v>N</v>
      </c>
      <c r="B676" s="192" t="s">
        <v>60</v>
      </c>
      <c r="C676" s="151">
        <f t="shared" si="31"/>
        <v>0</v>
      </c>
      <c r="D676" s="193"/>
      <c r="E676" s="194"/>
      <c r="F676" s="195"/>
      <c r="G676" s="194"/>
      <c r="H676" s="108"/>
      <c r="I676" s="196">
        <f t="shared" si="32"/>
        <v>0</v>
      </c>
      <c r="J676" s="108"/>
    </row>
    <row r="677" spans="1:10" x14ac:dyDescent="0.3">
      <c r="A677" s="287" t="str">
        <f t="shared" si="30"/>
        <v>N</v>
      </c>
      <c r="B677" s="192" t="s">
        <v>60</v>
      </c>
      <c r="C677" s="151">
        <f t="shared" si="31"/>
        <v>0</v>
      </c>
      <c r="D677" s="193"/>
      <c r="E677" s="194"/>
      <c r="F677" s="195"/>
      <c r="G677" s="194"/>
      <c r="H677" s="108"/>
      <c r="I677" s="196">
        <f t="shared" si="32"/>
        <v>0</v>
      </c>
      <c r="J677" s="108"/>
    </row>
    <row r="678" spans="1:10" x14ac:dyDescent="0.3">
      <c r="A678" s="287" t="str">
        <f t="shared" si="30"/>
        <v>N</v>
      </c>
      <c r="B678" s="192" t="s">
        <v>60</v>
      </c>
      <c r="C678" s="151">
        <f t="shared" si="31"/>
        <v>0</v>
      </c>
      <c r="D678" s="193"/>
      <c r="E678" s="194"/>
      <c r="F678" s="195"/>
      <c r="G678" s="194"/>
      <c r="H678" s="108"/>
      <c r="I678" s="196">
        <f t="shared" si="32"/>
        <v>0</v>
      </c>
      <c r="J678" s="108"/>
    </row>
    <row r="679" spans="1:10" x14ac:dyDescent="0.3">
      <c r="A679" s="287" t="str">
        <f t="shared" si="30"/>
        <v>N</v>
      </c>
      <c r="B679" s="192" t="s">
        <v>60</v>
      </c>
      <c r="C679" s="151">
        <f t="shared" si="31"/>
        <v>0</v>
      </c>
      <c r="D679" s="193"/>
      <c r="E679" s="194"/>
      <c r="F679" s="195"/>
      <c r="G679" s="194"/>
      <c r="H679" s="108"/>
      <c r="I679" s="196">
        <f t="shared" si="32"/>
        <v>0</v>
      </c>
      <c r="J679" s="108"/>
    </row>
    <row r="680" spans="1:10" x14ac:dyDescent="0.3">
      <c r="A680" s="287" t="str">
        <f t="shared" si="30"/>
        <v>N</v>
      </c>
      <c r="B680" s="192" t="s">
        <v>60</v>
      </c>
      <c r="C680" s="151">
        <f t="shared" si="31"/>
        <v>0</v>
      </c>
      <c r="D680" s="193"/>
      <c r="E680" s="194"/>
      <c r="F680" s="195"/>
      <c r="G680" s="194"/>
      <c r="H680" s="108"/>
      <c r="I680" s="196">
        <f t="shared" si="32"/>
        <v>0</v>
      </c>
      <c r="J680" s="108"/>
    </row>
    <row r="681" spans="1:10" x14ac:dyDescent="0.3">
      <c r="A681" s="287" t="str">
        <f t="shared" si="30"/>
        <v>N</v>
      </c>
      <c r="B681" s="192" t="s">
        <v>60</v>
      </c>
      <c r="C681" s="151">
        <f t="shared" si="31"/>
        <v>0</v>
      </c>
      <c r="D681" s="193"/>
      <c r="E681" s="194"/>
      <c r="F681" s="195"/>
      <c r="G681" s="194"/>
      <c r="H681" s="108"/>
      <c r="I681" s="196">
        <f t="shared" si="32"/>
        <v>0</v>
      </c>
      <c r="J681" s="108"/>
    </row>
    <row r="682" spans="1:10" x14ac:dyDescent="0.3">
      <c r="A682" s="287" t="str">
        <f t="shared" si="30"/>
        <v>N</v>
      </c>
      <c r="B682" s="192" t="s">
        <v>60</v>
      </c>
      <c r="C682" s="151">
        <f t="shared" si="31"/>
        <v>0</v>
      </c>
      <c r="D682" s="193"/>
      <c r="E682" s="194"/>
      <c r="F682" s="195"/>
      <c r="G682" s="194"/>
      <c r="H682" s="108"/>
      <c r="I682" s="196">
        <f t="shared" si="32"/>
        <v>0</v>
      </c>
      <c r="J682" s="108"/>
    </row>
    <row r="683" spans="1:10" x14ac:dyDescent="0.3">
      <c r="A683" s="287" t="str">
        <f t="shared" si="30"/>
        <v>N</v>
      </c>
      <c r="B683" s="192" t="s">
        <v>60</v>
      </c>
      <c r="C683" s="151">
        <f t="shared" si="31"/>
        <v>0</v>
      </c>
      <c r="D683" s="193"/>
      <c r="E683" s="194"/>
      <c r="F683" s="195"/>
      <c r="G683" s="194"/>
      <c r="H683" s="108"/>
      <c r="I683" s="196">
        <f t="shared" si="32"/>
        <v>0</v>
      </c>
      <c r="J683" s="108"/>
    </row>
    <row r="684" spans="1:10" x14ac:dyDescent="0.3">
      <c r="A684" s="287" t="str">
        <f t="shared" si="30"/>
        <v>N</v>
      </c>
      <c r="B684" s="192" t="s">
        <v>60</v>
      </c>
      <c r="C684" s="151">
        <f t="shared" si="31"/>
        <v>0</v>
      </c>
      <c r="D684" s="193"/>
      <c r="E684" s="194"/>
      <c r="F684" s="195"/>
      <c r="G684" s="194"/>
      <c r="H684" s="108"/>
      <c r="I684" s="196">
        <f t="shared" si="32"/>
        <v>0</v>
      </c>
      <c r="J684" s="108"/>
    </row>
    <row r="685" spans="1:10" x14ac:dyDescent="0.3">
      <c r="A685" s="287" t="str">
        <f t="shared" si="30"/>
        <v>N</v>
      </c>
      <c r="B685" s="192" t="s">
        <v>60</v>
      </c>
      <c r="C685" s="151">
        <f t="shared" si="31"/>
        <v>0</v>
      </c>
      <c r="D685" s="193"/>
      <c r="E685" s="194"/>
      <c r="F685" s="195"/>
      <c r="G685" s="194"/>
      <c r="H685" s="108"/>
      <c r="I685" s="196">
        <f t="shared" si="32"/>
        <v>0</v>
      </c>
      <c r="J685" s="108"/>
    </row>
    <row r="686" spans="1:10" x14ac:dyDescent="0.3">
      <c r="A686" s="287" t="str">
        <f t="shared" si="30"/>
        <v>N</v>
      </c>
      <c r="B686" s="192" t="s">
        <v>60</v>
      </c>
      <c r="C686" s="151">
        <f t="shared" si="31"/>
        <v>0</v>
      </c>
      <c r="D686" s="193"/>
      <c r="E686" s="194"/>
      <c r="F686" s="195"/>
      <c r="G686" s="194"/>
      <c r="H686" s="108"/>
      <c r="I686" s="196">
        <f t="shared" si="32"/>
        <v>0</v>
      </c>
      <c r="J686" s="108"/>
    </row>
    <row r="687" spans="1:10" x14ac:dyDescent="0.3">
      <c r="A687" s="287" t="str">
        <f t="shared" si="30"/>
        <v>N</v>
      </c>
      <c r="B687" s="192" t="s">
        <v>60</v>
      </c>
      <c r="C687" s="151">
        <f t="shared" si="31"/>
        <v>0</v>
      </c>
      <c r="D687" s="193"/>
      <c r="E687" s="194"/>
      <c r="F687" s="195"/>
      <c r="G687" s="194"/>
      <c r="H687" s="108"/>
      <c r="I687" s="196">
        <f t="shared" si="32"/>
        <v>0</v>
      </c>
      <c r="J687" s="108"/>
    </row>
    <row r="688" spans="1:10" x14ac:dyDescent="0.3">
      <c r="A688" s="287" t="str">
        <f t="shared" si="30"/>
        <v>N</v>
      </c>
      <c r="B688" s="192" t="s">
        <v>60</v>
      </c>
      <c r="C688" s="151">
        <f t="shared" si="31"/>
        <v>0</v>
      </c>
      <c r="D688" s="193"/>
      <c r="E688" s="194"/>
      <c r="F688" s="195"/>
      <c r="G688" s="194"/>
      <c r="H688" s="108"/>
      <c r="I688" s="196">
        <f t="shared" si="32"/>
        <v>0</v>
      </c>
      <c r="J688" s="108"/>
    </row>
    <row r="689" spans="1:10" x14ac:dyDescent="0.3">
      <c r="A689" s="287" t="str">
        <f t="shared" si="30"/>
        <v>N</v>
      </c>
      <c r="B689" s="192" t="s">
        <v>60</v>
      </c>
      <c r="C689" s="151">
        <f t="shared" si="31"/>
        <v>0</v>
      </c>
      <c r="D689" s="193"/>
      <c r="E689" s="194"/>
      <c r="F689" s="195"/>
      <c r="G689" s="194"/>
      <c r="H689" s="108"/>
      <c r="I689" s="196">
        <f t="shared" si="32"/>
        <v>0</v>
      </c>
      <c r="J689" s="108"/>
    </row>
    <row r="690" spans="1:10" x14ac:dyDescent="0.3">
      <c r="A690" s="287" t="str">
        <f t="shared" si="30"/>
        <v>N</v>
      </c>
      <c r="B690" s="192" t="s">
        <v>60</v>
      </c>
      <c r="C690" s="151">
        <f t="shared" si="31"/>
        <v>0</v>
      </c>
      <c r="D690" s="193"/>
      <c r="E690" s="194"/>
      <c r="F690" s="195"/>
      <c r="G690" s="194"/>
      <c r="H690" s="108"/>
      <c r="I690" s="196">
        <f t="shared" si="32"/>
        <v>0</v>
      </c>
      <c r="J690" s="108"/>
    </row>
    <row r="691" spans="1:10" x14ac:dyDescent="0.3">
      <c r="A691" s="287" t="str">
        <f t="shared" si="30"/>
        <v>N</v>
      </c>
      <c r="B691" s="192" t="s">
        <v>60</v>
      </c>
      <c r="C691" s="151">
        <f t="shared" si="31"/>
        <v>0</v>
      </c>
      <c r="D691" s="193"/>
      <c r="E691" s="194"/>
      <c r="F691" s="195"/>
      <c r="G691" s="194"/>
      <c r="H691" s="108"/>
      <c r="I691" s="196">
        <f t="shared" si="32"/>
        <v>0</v>
      </c>
      <c r="J691" s="108"/>
    </row>
    <row r="692" spans="1:10" x14ac:dyDescent="0.3">
      <c r="A692" s="287" t="str">
        <f t="shared" si="30"/>
        <v>N</v>
      </c>
      <c r="B692" s="192" t="s">
        <v>60</v>
      </c>
      <c r="C692" s="151">
        <f t="shared" si="31"/>
        <v>0</v>
      </c>
      <c r="D692" s="193"/>
      <c r="E692" s="194"/>
      <c r="F692" s="195"/>
      <c r="G692" s="194"/>
      <c r="H692" s="108"/>
      <c r="I692" s="196">
        <f t="shared" si="32"/>
        <v>0</v>
      </c>
      <c r="J692" s="108"/>
    </row>
    <row r="693" spans="1:10" x14ac:dyDescent="0.3">
      <c r="A693" s="287" t="str">
        <f t="shared" si="30"/>
        <v>N</v>
      </c>
      <c r="B693" s="192" t="s">
        <v>60</v>
      </c>
      <c r="C693" s="151">
        <f t="shared" si="31"/>
        <v>0</v>
      </c>
      <c r="D693" s="193"/>
      <c r="E693" s="194"/>
      <c r="F693" s="195"/>
      <c r="G693" s="194"/>
      <c r="H693" s="108"/>
      <c r="I693" s="196">
        <f t="shared" si="32"/>
        <v>0</v>
      </c>
      <c r="J693" s="108"/>
    </row>
    <row r="694" spans="1:10" x14ac:dyDescent="0.3">
      <c r="A694" s="287" t="str">
        <f t="shared" si="30"/>
        <v>N</v>
      </c>
      <c r="B694" s="192" t="s">
        <v>60</v>
      </c>
      <c r="C694" s="151">
        <f t="shared" si="31"/>
        <v>0</v>
      </c>
      <c r="D694" s="193"/>
      <c r="E694" s="194"/>
      <c r="F694" s="195"/>
      <c r="G694" s="194"/>
      <c r="H694" s="108"/>
      <c r="I694" s="196">
        <f t="shared" si="32"/>
        <v>0</v>
      </c>
      <c r="J694" s="108"/>
    </row>
    <row r="695" spans="1:10" x14ac:dyDescent="0.3">
      <c r="A695" s="287" t="str">
        <f t="shared" si="30"/>
        <v>N</v>
      </c>
      <c r="B695" s="192" t="s">
        <v>60</v>
      </c>
      <c r="C695" s="151">
        <f t="shared" si="31"/>
        <v>0</v>
      </c>
      <c r="D695" s="193"/>
      <c r="E695" s="194"/>
      <c r="F695" s="195"/>
      <c r="G695" s="194"/>
      <c r="H695" s="108"/>
      <c r="I695" s="196">
        <f t="shared" si="32"/>
        <v>0</v>
      </c>
      <c r="J695" s="108"/>
    </row>
    <row r="696" spans="1:10" x14ac:dyDescent="0.3">
      <c r="A696" s="287" t="str">
        <f t="shared" si="30"/>
        <v>N</v>
      </c>
      <c r="B696" s="192" t="s">
        <v>60</v>
      </c>
      <c r="C696" s="151">
        <f t="shared" si="31"/>
        <v>0</v>
      </c>
      <c r="D696" s="193"/>
      <c r="E696" s="194"/>
      <c r="F696" s="195"/>
      <c r="G696" s="194"/>
      <c r="H696" s="108"/>
      <c r="I696" s="196">
        <f t="shared" si="32"/>
        <v>0</v>
      </c>
      <c r="J696" s="108"/>
    </row>
    <row r="697" spans="1:10" x14ac:dyDescent="0.3">
      <c r="A697" s="287" t="str">
        <f t="shared" si="30"/>
        <v>N</v>
      </c>
      <c r="B697" s="192" t="s">
        <v>60</v>
      </c>
      <c r="C697" s="151">
        <f t="shared" si="31"/>
        <v>0</v>
      </c>
      <c r="D697" s="193"/>
      <c r="E697" s="194"/>
      <c r="F697" s="195"/>
      <c r="G697" s="194"/>
      <c r="H697" s="108"/>
      <c r="I697" s="196">
        <f t="shared" si="32"/>
        <v>0</v>
      </c>
      <c r="J697" s="108"/>
    </row>
    <row r="698" spans="1:10" x14ac:dyDescent="0.3">
      <c r="A698" s="287" t="str">
        <f t="shared" si="30"/>
        <v>N</v>
      </c>
      <c r="B698" s="192" t="s">
        <v>60</v>
      </c>
      <c r="C698" s="151">
        <f t="shared" si="31"/>
        <v>0</v>
      </c>
      <c r="D698" s="193"/>
      <c r="E698" s="194"/>
      <c r="F698" s="195"/>
      <c r="G698" s="194"/>
      <c r="H698" s="108"/>
      <c r="I698" s="196">
        <f t="shared" si="32"/>
        <v>0</v>
      </c>
      <c r="J698" s="108"/>
    </row>
    <row r="699" spans="1:10" x14ac:dyDescent="0.3">
      <c r="A699" s="287" t="str">
        <f t="shared" si="30"/>
        <v>N</v>
      </c>
      <c r="B699" s="192" t="s">
        <v>60</v>
      </c>
      <c r="C699" s="151">
        <f t="shared" si="31"/>
        <v>0</v>
      </c>
      <c r="D699" s="193"/>
      <c r="E699" s="194"/>
      <c r="F699" s="195"/>
      <c r="G699" s="194"/>
      <c r="H699" s="108"/>
      <c r="I699" s="196">
        <f t="shared" si="32"/>
        <v>0</v>
      </c>
      <c r="J699" s="108"/>
    </row>
    <row r="700" spans="1:10" x14ac:dyDescent="0.3">
      <c r="A700" s="287" t="str">
        <f t="shared" si="30"/>
        <v>N</v>
      </c>
      <c r="B700" s="192" t="s">
        <v>60</v>
      </c>
      <c r="C700" s="151">
        <f t="shared" si="31"/>
        <v>0</v>
      </c>
      <c r="D700" s="193"/>
      <c r="E700" s="194"/>
      <c r="F700" s="195"/>
      <c r="G700" s="194"/>
      <c r="H700" s="108"/>
      <c r="I700" s="196">
        <f t="shared" si="32"/>
        <v>0</v>
      </c>
      <c r="J700" s="108"/>
    </row>
    <row r="701" spans="1:10" x14ac:dyDescent="0.3">
      <c r="A701" s="287" t="str">
        <f t="shared" si="30"/>
        <v>N</v>
      </c>
      <c r="B701" s="192" t="s">
        <v>60</v>
      </c>
      <c r="C701" s="151">
        <f t="shared" si="31"/>
        <v>0</v>
      </c>
      <c r="D701" s="193"/>
      <c r="E701" s="194"/>
      <c r="F701" s="195"/>
      <c r="G701" s="194"/>
      <c r="H701" s="108"/>
      <c r="I701" s="196">
        <f t="shared" si="32"/>
        <v>0</v>
      </c>
      <c r="J701" s="108"/>
    </row>
    <row r="702" spans="1:10" x14ac:dyDescent="0.3">
      <c r="A702" s="287" t="str">
        <f t="shared" si="30"/>
        <v>N</v>
      </c>
      <c r="B702" s="192" t="s">
        <v>60</v>
      </c>
      <c r="C702" s="151">
        <f t="shared" si="31"/>
        <v>0</v>
      </c>
      <c r="D702" s="193"/>
      <c r="E702" s="194"/>
      <c r="F702" s="195"/>
      <c r="G702" s="194"/>
      <c r="H702" s="108"/>
      <c r="I702" s="196">
        <f t="shared" si="32"/>
        <v>0</v>
      </c>
      <c r="J702" s="108"/>
    </row>
    <row r="703" spans="1:10" x14ac:dyDescent="0.3">
      <c r="A703" s="287" t="str">
        <f t="shared" si="30"/>
        <v>N</v>
      </c>
      <c r="B703" s="192" t="s">
        <v>60</v>
      </c>
      <c r="C703" s="151">
        <f t="shared" si="31"/>
        <v>0</v>
      </c>
      <c r="D703" s="193"/>
      <c r="E703" s="194"/>
      <c r="F703" s="195"/>
      <c r="G703" s="194"/>
      <c r="H703" s="108"/>
      <c r="I703" s="196">
        <f t="shared" si="32"/>
        <v>0</v>
      </c>
      <c r="J703" s="108"/>
    </row>
    <row r="704" spans="1:10" x14ac:dyDescent="0.3">
      <c r="A704" s="287" t="str">
        <f t="shared" si="30"/>
        <v>N</v>
      </c>
      <c r="B704" s="192" t="s">
        <v>60</v>
      </c>
      <c r="C704" s="151">
        <f t="shared" si="31"/>
        <v>0</v>
      </c>
      <c r="D704" s="193"/>
      <c r="E704" s="194"/>
      <c r="F704" s="195"/>
      <c r="G704" s="194"/>
      <c r="H704" s="108"/>
      <c r="I704" s="196">
        <f t="shared" si="32"/>
        <v>0</v>
      </c>
      <c r="J704" s="108"/>
    </row>
    <row r="705" spans="1:10" x14ac:dyDescent="0.3">
      <c r="A705" s="287" t="str">
        <f t="shared" si="30"/>
        <v>N</v>
      </c>
      <c r="B705" s="192" t="s">
        <v>60</v>
      </c>
      <c r="C705" s="151">
        <f t="shared" si="31"/>
        <v>0</v>
      </c>
      <c r="D705" s="193"/>
      <c r="E705" s="194"/>
      <c r="F705" s="195"/>
      <c r="G705" s="194"/>
      <c r="H705" s="108"/>
      <c r="I705" s="196">
        <f t="shared" si="32"/>
        <v>0</v>
      </c>
      <c r="J705" s="108"/>
    </row>
    <row r="706" spans="1:10" x14ac:dyDescent="0.3">
      <c r="A706" s="287" t="str">
        <f t="shared" si="30"/>
        <v>N</v>
      </c>
      <c r="B706" s="192" t="s">
        <v>60</v>
      </c>
      <c r="C706" s="151">
        <f t="shared" si="31"/>
        <v>0</v>
      </c>
      <c r="D706" s="193"/>
      <c r="E706" s="194"/>
      <c r="F706" s="195"/>
      <c r="G706" s="194"/>
      <c r="H706" s="108"/>
      <c r="I706" s="196">
        <f t="shared" si="32"/>
        <v>0</v>
      </c>
      <c r="J706" s="108"/>
    </row>
    <row r="707" spans="1:10" x14ac:dyDescent="0.3">
      <c r="A707" s="287" t="str">
        <f t="shared" si="30"/>
        <v>N</v>
      </c>
      <c r="B707" s="192" t="s">
        <v>60</v>
      </c>
      <c r="C707" s="151">
        <f t="shared" si="31"/>
        <v>0</v>
      </c>
      <c r="D707" s="193"/>
      <c r="E707" s="194"/>
      <c r="F707" s="195"/>
      <c r="G707" s="194"/>
      <c r="H707" s="108"/>
      <c r="I707" s="196">
        <f t="shared" si="32"/>
        <v>0</v>
      </c>
      <c r="J707" s="108"/>
    </row>
    <row r="708" spans="1:10" x14ac:dyDescent="0.3">
      <c r="A708" s="287" t="str">
        <f t="shared" si="30"/>
        <v>N</v>
      </c>
      <c r="B708" s="192" t="s">
        <v>60</v>
      </c>
      <c r="C708" s="151">
        <f t="shared" si="31"/>
        <v>0</v>
      </c>
      <c r="D708" s="193"/>
      <c r="E708" s="194"/>
      <c r="F708" s="195"/>
      <c r="G708" s="194"/>
      <c r="H708" s="108"/>
      <c r="I708" s="196">
        <f t="shared" si="32"/>
        <v>0</v>
      </c>
      <c r="J708" s="108"/>
    </row>
    <row r="709" spans="1:10" x14ac:dyDescent="0.3">
      <c r="A709" s="287" t="str">
        <f t="shared" si="30"/>
        <v>N</v>
      </c>
      <c r="B709" s="192" t="s">
        <v>60</v>
      </c>
      <c r="C709" s="151">
        <f t="shared" si="31"/>
        <v>0</v>
      </c>
      <c r="D709" s="193"/>
      <c r="E709" s="194"/>
      <c r="F709" s="195"/>
      <c r="G709" s="194"/>
      <c r="H709" s="108"/>
      <c r="I709" s="196">
        <f t="shared" si="32"/>
        <v>0</v>
      </c>
      <c r="J709" s="108"/>
    </row>
    <row r="710" spans="1:10" x14ac:dyDescent="0.3">
      <c r="A710" s="287" t="str">
        <f t="shared" si="30"/>
        <v>N</v>
      </c>
      <c r="B710" s="192" t="s">
        <v>60</v>
      </c>
      <c r="C710" s="151">
        <f t="shared" si="31"/>
        <v>0</v>
      </c>
      <c r="D710" s="193"/>
      <c r="E710" s="194"/>
      <c r="F710" s="195"/>
      <c r="G710" s="194"/>
      <c r="H710" s="108"/>
      <c r="I710" s="196">
        <f t="shared" si="32"/>
        <v>0</v>
      </c>
      <c r="J710" s="108"/>
    </row>
    <row r="711" spans="1:10" x14ac:dyDescent="0.3">
      <c r="A711" s="287" t="str">
        <f t="shared" ref="A711:A774" si="33">IF(H711&gt;0,"A","N")</f>
        <v>N</v>
      </c>
      <c r="B711" s="192" t="s">
        <v>60</v>
      </c>
      <c r="C711" s="151">
        <f t="shared" ref="C711:C774" si="34">LOOKUP(B711,podpolozky2,nazvypodpoloziek2)</f>
        <v>0</v>
      </c>
      <c r="D711" s="193"/>
      <c r="E711" s="194"/>
      <c r="F711" s="195"/>
      <c r="G711" s="194"/>
      <c r="H711" s="108"/>
      <c r="I711" s="196">
        <f t="shared" ref="I711:I774" si="35">H711-J711</f>
        <v>0</v>
      </c>
      <c r="J711" s="108"/>
    </row>
    <row r="712" spans="1:10" x14ac:dyDescent="0.3">
      <c r="A712" s="287" t="str">
        <f t="shared" si="33"/>
        <v>N</v>
      </c>
      <c r="B712" s="192" t="s">
        <v>60</v>
      </c>
      <c r="C712" s="151">
        <f t="shared" si="34"/>
        <v>0</v>
      </c>
      <c r="D712" s="193"/>
      <c r="E712" s="194"/>
      <c r="F712" s="195"/>
      <c r="G712" s="194"/>
      <c r="H712" s="108"/>
      <c r="I712" s="196">
        <f t="shared" si="35"/>
        <v>0</v>
      </c>
      <c r="J712" s="108"/>
    </row>
    <row r="713" spans="1:10" x14ac:dyDescent="0.3">
      <c r="A713" s="287" t="str">
        <f t="shared" si="33"/>
        <v>N</v>
      </c>
      <c r="B713" s="192" t="s">
        <v>60</v>
      </c>
      <c r="C713" s="151">
        <f t="shared" si="34"/>
        <v>0</v>
      </c>
      <c r="D713" s="193"/>
      <c r="E713" s="194"/>
      <c r="F713" s="195"/>
      <c r="G713" s="194"/>
      <c r="H713" s="108"/>
      <c r="I713" s="196">
        <f t="shared" si="35"/>
        <v>0</v>
      </c>
      <c r="J713" s="108"/>
    </row>
    <row r="714" spans="1:10" x14ac:dyDescent="0.3">
      <c r="A714" s="287" t="str">
        <f t="shared" si="33"/>
        <v>N</v>
      </c>
      <c r="B714" s="192" t="s">
        <v>60</v>
      </c>
      <c r="C714" s="151">
        <f t="shared" si="34"/>
        <v>0</v>
      </c>
      <c r="D714" s="193"/>
      <c r="E714" s="194"/>
      <c r="F714" s="195"/>
      <c r="G714" s="194"/>
      <c r="H714" s="108"/>
      <c r="I714" s="196">
        <f t="shared" si="35"/>
        <v>0</v>
      </c>
      <c r="J714" s="108"/>
    </row>
    <row r="715" spans="1:10" x14ac:dyDescent="0.3">
      <c r="A715" s="287" t="str">
        <f t="shared" si="33"/>
        <v>N</v>
      </c>
      <c r="B715" s="192" t="s">
        <v>60</v>
      </c>
      <c r="C715" s="151">
        <f t="shared" si="34"/>
        <v>0</v>
      </c>
      <c r="D715" s="193"/>
      <c r="E715" s="194"/>
      <c r="F715" s="195"/>
      <c r="G715" s="194"/>
      <c r="H715" s="108"/>
      <c r="I715" s="196">
        <f t="shared" si="35"/>
        <v>0</v>
      </c>
      <c r="J715" s="108"/>
    </row>
    <row r="716" spans="1:10" x14ac:dyDescent="0.3">
      <c r="A716" s="287" t="str">
        <f t="shared" si="33"/>
        <v>N</v>
      </c>
      <c r="B716" s="192" t="s">
        <v>60</v>
      </c>
      <c r="C716" s="151">
        <f t="shared" si="34"/>
        <v>0</v>
      </c>
      <c r="D716" s="193"/>
      <c r="E716" s="194"/>
      <c r="F716" s="195"/>
      <c r="G716" s="194"/>
      <c r="H716" s="108"/>
      <c r="I716" s="196">
        <f t="shared" si="35"/>
        <v>0</v>
      </c>
      <c r="J716" s="108"/>
    </row>
    <row r="717" spans="1:10" x14ac:dyDescent="0.3">
      <c r="A717" s="287" t="str">
        <f t="shared" si="33"/>
        <v>N</v>
      </c>
      <c r="B717" s="192" t="s">
        <v>60</v>
      </c>
      <c r="C717" s="151">
        <f t="shared" si="34"/>
        <v>0</v>
      </c>
      <c r="D717" s="193"/>
      <c r="E717" s="194"/>
      <c r="F717" s="195"/>
      <c r="G717" s="194"/>
      <c r="H717" s="108"/>
      <c r="I717" s="196">
        <f t="shared" si="35"/>
        <v>0</v>
      </c>
      <c r="J717" s="108"/>
    </row>
    <row r="718" spans="1:10" x14ac:dyDescent="0.3">
      <c r="A718" s="287" t="str">
        <f t="shared" si="33"/>
        <v>N</v>
      </c>
      <c r="B718" s="192" t="s">
        <v>60</v>
      </c>
      <c r="C718" s="151">
        <f t="shared" si="34"/>
        <v>0</v>
      </c>
      <c r="D718" s="193"/>
      <c r="E718" s="194"/>
      <c r="F718" s="195"/>
      <c r="G718" s="194"/>
      <c r="H718" s="108"/>
      <c r="I718" s="196">
        <f t="shared" si="35"/>
        <v>0</v>
      </c>
      <c r="J718" s="108"/>
    </row>
    <row r="719" spans="1:10" x14ac:dyDescent="0.3">
      <c r="A719" s="287" t="str">
        <f t="shared" si="33"/>
        <v>N</v>
      </c>
      <c r="B719" s="192" t="s">
        <v>60</v>
      </c>
      <c r="C719" s="151">
        <f t="shared" si="34"/>
        <v>0</v>
      </c>
      <c r="D719" s="193"/>
      <c r="E719" s="194"/>
      <c r="F719" s="195"/>
      <c r="G719" s="194"/>
      <c r="H719" s="108"/>
      <c r="I719" s="196">
        <f t="shared" si="35"/>
        <v>0</v>
      </c>
      <c r="J719" s="108"/>
    </row>
    <row r="720" spans="1:10" x14ac:dyDescent="0.3">
      <c r="A720" s="287" t="str">
        <f t="shared" si="33"/>
        <v>N</v>
      </c>
      <c r="B720" s="192" t="s">
        <v>60</v>
      </c>
      <c r="C720" s="151">
        <f t="shared" si="34"/>
        <v>0</v>
      </c>
      <c r="D720" s="193"/>
      <c r="E720" s="194"/>
      <c r="F720" s="195"/>
      <c r="G720" s="194"/>
      <c r="H720" s="108"/>
      <c r="I720" s="196">
        <f t="shared" si="35"/>
        <v>0</v>
      </c>
      <c r="J720" s="108"/>
    </row>
    <row r="721" spans="1:10" x14ac:dyDescent="0.3">
      <c r="A721" s="287" t="str">
        <f t="shared" si="33"/>
        <v>N</v>
      </c>
      <c r="B721" s="192" t="s">
        <v>60</v>
      </c>
      <c r="C721" s="151">
        <f t="shared" si="34"/>
        <v>0</v>
      </c>
      <c r="D721" s="193"/>
      <c r="E721" s="194"/>
      <c r="F721" s="195"/>
      <c r="G721" s="194"/>
      <c r="H721" s="108"/>
      <c r="I721" s="196">
        <f t="shared" si="35"/>
        <v>0</v>
      </c>
      <c r="J721" s="108"/>
    </row>
    <row r="722" spans="1:10" x14ac:dyDescent="0.3">
      <c r="A722" s="287" t="str">
        <f t="shared" si="33"/>
        <v>N</v>
      </c>
      <c r="B722" s="192" t="s">
        <v>60</v>
      </c>
      <c r="C722" s="151">
        <f t="shared" si="34"/>
        <v>0</v>
      </c>
      <c r="D722" s="193"/>
      <c r="E722" s="194"/>
      <c r="F722" s="195"/>
      <c r="G722" s="194"/>
      <c r="H722" s="108"/>
      <c r="I722" s="196">
        <f t="shared" si="35"/>
        <v>0</v>
      </c>
      <c r="J722" s="108"/>
    </row>
    <row r="723" spans="1:10" x14ac:dyDescent="0.3">
      <c r="A723" s="287" t="str">
        <f t="shared" si="33"/>
        <v>N</v>
      </c>
      <c r="B723" s="192" t="s">
        <v>60</v>
      </c>
      <c r="C723" s="151">
        <f t="shared" si="34"/>
        <v>0</v>
      </c>
      <c r="D723" s="193"/>
      <c r="E723" s="194"/>
      <c r="F723" s="195"/>
      <c r="G723" s="194"/>
      <c r="H723" s="108"/>
      <c r="I723" s="196">
        <f t="shared" si="35"/>
        <v>0</v>
      </c>
      <c r="J723" s="108"/>
    </row>
    <row r="724" spans="1:10" x14ac:dyDescent="0.3">
      <c r="A724" s="287" t="str">
        <f t="shared" si="33"/>
        <v>N</v>
      </c>
      <c r="B724" s="192" t="s">
        <v>60</v>
      </c>
      <c r="C724" s="151">
        <f t="shared" si="34"/>
        <v>0</v>
      </c>
      <c r="D724" s="193"/>
      <c r="E724" s="194"/>
      <c r="F724" s="195"/>
      <c r="G724" s="194"/>
      <c r="H724" s="108"/>
      <c r="I724" s="196">
        <f t="shared" si="35"/>
        <v>0</v>
      </c>
      <c r="J724" s="108"/>
    </row>
    <row r="725" spans="1:10" x14ac:dyDescent="0.3">
      <c r="A725" s="287" t="str">
        <f t="shared" si="33"/>
        <v>N</v>
      </c>
      <c r="B725" s="192" t="s">
        <v>60</v>
      </c>
      <c r="C725" s="151">
        <f t="shared" si="34"/>
        <v>0</v>
      </c>
      <c r="D725" s="193"/>
      <c r="E725" s="194"/>
      <c r="F725" s="195"/>
      <c r="G725" s="194"/>
      <c r="H725" s="108"/>
      <c r="I725" s="196">
        <f t="shared" si="35"/>
        <v>0</v>
      </c>
      <c r="J725" s="108"/>
    </row>
    <row r="726" spans="1:10" x14ac:dyDescent="0.3">
      <c r="A726" s="287" t="str">
        <f t="shared" si="33"/>
        <v>N</v>
      </c>
      <c r="B726" s="192" t="s">
        <v>60</v>
      </c>
      <c r="C726" s="151">
        <f t="shared" si="34"/>
        <v>0</v>
      </c>
      <c r="D726" s="193"/>
      <c r="E726" s="194"/>
      <c r="F726" s="195"/>
      <c r="G726" s="194"/>
      <c r="H726" s="108"/>
      <c r="I726" s="196">
        <f t="shared" si="35"/>
        <v>0</v>
      </c>
      <c r="J726" s="108"/>
    </row>
    <row r="727" spans="1:10" x14ac:dyDescent="0.3">
      <c r="A727" s="287" t="str">
        <f t="shared" si="33"/>
        <v>N</v>
      </c>
      <c r="B727" s="192" t="s">
        <v>60</v>
      </c>
      <c r="C727" s="151">
        <f t="shared" si="34"/>
        <v>0</v>
      </c>
      <c r="D727" s="193"/>
      <c r="E727" s="194"/>
      <c r="F727" s="195"/>
      <c r="G727" s="194"/>
      <c r="H727" s="108"/>
      <c r="I727" s="196">
        <f t="shared" si="35"/>
        <v>0</v>
      </c>
      <c r="J727" s="108"/>
    </row>
    <row r="728" spans="1:10" x14ac:dyDescent="0.3">
      <c r="A728" s="287" t="str">
        <f t="shared" si="33"/>
        <v>N</v>
      </c>
      <c r="B728" s="192" t="s">
        <v>60</v>
      </c>
      <c r="C728" s="151">
        <f t="shared" si="34"/>
        <v>0</v>
      </c>
      <c r="D728" s="193"/>
      <c r="E728" s="194"/>
      <c r="F728" s="195"/>
      <c r="G728" s="194"/>
      <c r="H728" s="108"/>
      <c r="I728" s="196">
        <f t="shared" si="35"/>
        <v>0</v>
      </c>
      <c r="J728" s="108"/>
    </row>
    <row r="729" spans="1:10" x14ac:dyDescent="0.3">
      <c r="A729" s="287" t="str">
        <f t="shared" si="33"/>
        <v>N</v>
      </c>
      <c r="B729" s="192" t="s">
        <v>60</v>
      </c>
      <c r="C729" s="151">
        <f t="shared" si="34"/>
        <v>0</v>
      </c>
      <c r="D729" s="193"/>
      <c r="E729" s="194"/>
      <c r="F729" s="195"/>
      <c r="G729" s="194"/>
      <c r="H729" s="108"/>
      <c r="I729" s="196">
        <f t="shared" si="35"/>
        <v>0</v>
      </c>
      <c r="J729" s="108"/>
    </row>
    <row r="730" spans="1:10" x14ac:dyDescent="0.3">
      <c r="A730" s="287" t="str">
        <f t="shared" si="33"/>
        <v>N</v>
      </c>
      <c r="B730" s="192" t="s">
        <v>60</v>
      </c>
      <c r="C730" s="151">
        <f t="shared" si="34"/>
        <v>0</v>
      </c>
      <c r="D730" s="193"/>
      <c r="E730" s="194"/>
      <c r="F730" s="195"/>
      <c r="G730" s="194"/>
      <c r="H730" s="108"/>
      <c r="I730" s="196">
        <f t="shared" si="35"/>
        <v>0</v>
      </c>
      <c r="J730" s="108"/>
    </row>
    <row r="731" spans="1:10" x14ac:dyDescent="0.3">
      <c r="A731" s="287" t="str">
        <f t="shared" si="33"/>
        <v>N</v>
      </c>
      <c r="B731" s="192" t="s">
        <v>60</v>
      </c>
      <c r="C731" s="151">
        <f t="shared" si="34"/>
        <v>0</v>
      </c>
      <c r="D731" s="193"/>
      <c r="E731" s="194"/>
      <c r="F731" s="195"/>
      <c r="G731" s="194"/>
      <c r="H731" s="108"/>
      <c r="I731" s="196">
        <f t="shared" si="35"/>
        <v>0</v>
      </c>
      <c r="J731" s="108"/>
    </row>
    <row r="732" spans="1:10" x14ac:dyDescent="0.3">
      <c r="A732" s="287" t="str">
        <f t="shared" si="33"/>
        <v>N</v>
      </c>
      <c r="B732" s="192" t="s">
        <v>60</v>
      </c>
      <c r="C732" s="151">
        <f t="shared" si="34"/>
        <v>0</v>
      </c>
      <c r="D732" s="193"/>
      <c r="E732" s="194"/>
      <c r="F732" s="195"/>
      <c r="G732" s="194"/>
      <c r="H732" s="108"/>
      <c r="I732" s="196">
        <f t="shared" si="35"/>
        <v>0</v>
      </c>
      <c r="J732" s="108"/>
    </row>
    <row r="733" spans="1:10" x14ac:dyDescent="0.3">
      <c r="A733" s="287" t="str">
        <f t="shared" si="33"/>
        <v>N</v>
      </c>
      <c r="B733" s="192" t="s">
        <v>60</v>
      </c>
      <c r="C733" s="151">
        <f t="shared" si="34"/>
        <v>0</v>
      </c>
      <c r="D733" s="193"/>
      <c r="E733" s="194"/>
      <c r="F733" s="195"/>
      <c r="G733" s="194"/>
      <c r="H733" s="108"/>
      <c r="I733" s="196">
        <f t="shared" si="35"/>
        <v>0</v>
      </c>
      <c r="J733" s="108"/>
    </row>
    <row r="734" spans="1:10" x14ac:dyDescent="0.3">
      <c r="A734" s="287" t="str">
        <f t="shared" si="33"/>
        <v>N</v>
      </c>
      <c r="B734" s="192" t="s">
        <v>60</v>
      </c>
      <c r="C734" s="151">
        <f t="shared" si="34"/>
        <v>0</v>
      </c>
      <c r="D734" s="193"/>
      <c r="E734" s="194"/>
      <c r="F734" s="195"/>
      <c r="G734" s="194"/>
      <c r="H734" s="108"/>
      <c r="I734" s="196">
        <f t="shared" si="35"/>
        <v>0</v>
      </c>
      <c r="J734" s="108"/>
    </row>
    <row r="735" spans="1:10" x14ac:dyDescent="0.3">
      <c r="A735" s="287" t="str">
        <f t="shared" si="33"/>
        <v>N</v>
      </c>
      <c r="B735" s="192" t="s">
        <v>60</v>
      </c>
      <c r="C735" s="151">
        <f t="shared" si="34"/>
        <v>0</v>
      </c>
      <c r="D735" s="193"/>
      <c r="E735" s="194"/>
      <c r="F735" s="195"/>
      <c r="G735" s="194"/>
      <c r="H735" s="108"/>
      <c r="I735" s="196">
        <f t="shared" si="35"/>
        <v>0</v>
      </c>
      <c r="J735" s="108"/>
    </row>
    <row r="736" spans="1:10" x14ac:dyDescent="0.3">
      <c r="A736" s="287" t="str">
        <f t="shared" si="33"/>
        <v>N</v>
      </c>
      <c r="B736" s="192" t="s">
        <v>60</v>
      </c>
      <c r="C736" s="151">
        <f t="shared" si="34"/>
        <v>0</v>
      </c>
      <c r="D736" s="193"/>
      <c r="E736" s="194"/>
      <c r="F736" s="195"/>
      <c r="G736" s="194"/>
      <c r="H736" s="108"/>
      <c r="I736" s="196">
        <f t="shared" si="35"/>
        <v>0</v>
      </c>
      <c r="J736" s="108"/>
    </row>
    <row r="737" spans="1:10" x14ac:dyDescent="0.3">
      <c r="A737" s="287" t="str">
        <f t="shared" si="33"/>
        <v>N</v>
      </c>
      <c r="B737" s="192" t="s">
        <v>60</v>
      </c>
      <c r="C737" s="151">
        <f t="shared" si="34"/>
        <v>0</v>
      </c>
      <c r="D737" s="193"/>
      <c r="E737" s="194"/>
      <c r="F737" s="195"/>
      <c r="G737" s="194"/>
      <c r="H737" s="108"/>
      <c r="I737" s="196">
        <f t="shared" si="35"/>
        <v>0</v>
      </c>
      <c r="J737" s="108"/>
    </row>
    <row r="738" spans="1:10" x14ac:dyDescent="0.3">
      <c r="A738" s="287" t="str">
        <f t="shared" si="33"/>
        <v>N</v>
      </c>
      <c r="B738" s="192" t="s">
        <v>60</v>
      </c>
      <c r="C738" s="151">
        <f t="shared" si="34"/>
        <v>0</v>
      </c>
      <c r="D738" s="193"/>
      <c r="E738" s="194"/>
      <c r="F738" s="195"/>
      <c r="G738" s="194"/>
      <c r="H738" s="108"/>
      <c r="I738" s="196">
        <f t="shared" si="35"/>
        <v>0</v>
      </c>
      <c r="J738" s="108"/>
    </row>
    <row r="739" spans="1:10" x14ac:dyDescent="0.3">
      <c r="A739" s="287" t="str">
        <f t="shared" si="33"/>
        <v>N</v>
      </c>
      <c r="B739" s="192" t="s">
        <v>60</v>
      </c>
      <c r="C739" s="151">
        <f t="shared" si="34"/>
        <v>0</v>
      </c>
      <c r="D739" s="193"/>
      <c r="E739" s="194"/>
      <c r="F739" s="195"/>
      <c r="G739" s="194"/>
      <c r="H739" s="108"/>
      <c r="I739" s="196">
        <f t="shared" si="35"/>
        <v>0</v>
      </c>
      <c r="J739" s="108"/>
    </row>
    <row r="740" spans="1:10" x14ac:dyDescent="0.3">
      <c r="A740" s="287" t="str">
        <f t="shared" si="33"/>
        <v>N</v>
      </c>
      <c r="B740" s="192" t="s">
        <v>60</v>
      </c>
      <c r="C740" s="151">
        <f t="shared" si="34"/>
        <v>0</v>
      </c>
      <c r="D740" s="193"/>
      <c r="E740" s="194"/>
      <c r="F740" s="195"/>
      <c r="G740" s="194"/>
      <c r="H740" s="108"/>
      <c r="I740" s="196">
        <f t="shared" si="35"/>
        <v>0</v>
      </c>
      <c r="J740" s="108"/>
    </row>
    <row r="741" spans="1:10" x14ac:dyDescent="0.3">
      <c r="A741" s="287" t="str">
        <f t="shared" si="33"/>
        <v>N</v>
      </c>
      <c r="B741" s="192" t="s">
        <v>60</v>
      </c>
      <c r="C741" s="151">
        <f t="shared" si="34"/>
        <v>0</v>
      </c>
      <c r="D741" s="193"/>
      <c r="E741" s="194"/>
      <c r="F741" s="195"/>
      <c r="G741" s="194"/>
      <c r="H741" s="108"/>
      <c r="I741" s="196">
        <f t="shared" si="35"/>
        <v>0</v>
      </c>
      <c r="J741" s="108"/>
    </row>
    <row r="742" spans="1:10" x14ac:dyDescent="0.3">
      <c r="A742" s="287" t="str">
        <f t="shared" si="33"/>
        <v>N</v>
      </c>
      <c r="B742" s="192" t="s">
        <v>60</v>
      </c>
      <c r="C742" s="151">
        <f t="shared" si="34"/>
        <v>0</v>
      </c>
      <c r="D742" s="193"/>
      <c r="E742" s="194"/>
      <c r="F742" s="195"/>
      <c r="G742" s="194"/>
      <c r="H742" s="108"/>
      <c r="I742" s="196">
        <f t="shared" si="35"/>
        <v>0</v>
      </c>
      <c r="J742" s="108"/>
    </row>
    <row r="743" spans="1:10" x14ac:dyDescent="0.3">
      <c r="A743" s="287" t="str">
        <f t="shared" si="33"/>
        <v>N</v>
      </c>
      <c r="B743" s="192" t="s">
        <v>60</v>
      </c>
      <c r="C743" s="151">
        <f t="shared" si="34"/>
        <v>0</v>
      </c>
      <c r="D743" s="193"/>
      <c r="E743" s="194"/>
      <c r="F743" s="195"/>
      <c r="G743" s="194"/>
      <c r="H743" s="108"/>
      <c r="I743" s="196">
        <f t="shared" si="35"/>
        <v>0</v>
      </c>
      <c r="J743" s="108"/>
    </row>
    <row r="744" spans="1:10" x14ac:dyDescent="0.3">
      <c r="A744" s="287" t="str">
        <f t="shared" si="33"/>
        <v>N</v>
      </c>
      <c r="B744" s="192" t="s">
        <v>60</v>
      </c>
      <c r="C744" s="151">
        <f t="shared" si="34"/>
        <v>0</v>
      </c>
      <c r="D744" s="193"/>
      <c r="E744" s="194"/>
      <c r="F744" s="195"/>
      <c r="G744" s="194"/>
      <c r="H744" s="108"/>
      <c r="I744" s="196">
        <f t="shared" si="35"/>
        <v>0</v>
      </c>
      <c r="J744" s="108"/>
    </row>
    <row r="745" spans="1:10" x14ac:dyDescent="0.3">
      <c r="A745" s="287" t="str">
        <f t="shared" si="33"/>
        <v>N</v>
      </c>
      <c r="B745" s="192" t="s">
        <v>60</v>
      </c>
      <c r="C745" s="151">
        <f t="shared" si="34"/>
        <v>0</v>
      </c>
      <c r="D745" s="193"/>
      <c r="E745" s="194"/>
      <c r="F745" s="195"/>
      <c r="G745" s="194"/>
      <c r="H745" s="108"/>
      <c r="I745" s="196">
        <f t="shared" si="35"/>
        <v>0</v>
      </c>
      <c r="J745" s="108"/>
    </row>
    <row r="746" spans="1:10" x14ac:dyDescent="0.3">
      <c r="A746" s="287" t="str">
        <f t="shared" si="33"/>
        <v>N</v>
      </c>
      <c r="B746" s="192" t="s">
        <v>60</v>
      </c>
      <c r="C746" s="151">
        <f t="shared" si="34"/>
        <v>0</v>
      </c>
      <c r="D746" s="193"/>
      <c r="E746" s="194"/>
      <c r="F746" s="195"/>
      <c r="G746" s="194"/>
      <c r="H746" s="108"/>
      <c r="I746" s="196">
        <f t="shared" si="35"/>
        <v>0</v>
      </c>
      <c r="J746" s="108"/>
    </row>
    <row r="747" spans="1:10" x14ac:dyDescent="0.3">
      <c r="A747" s="287" t="str">
        <f t="shared" si="33"/>
        <v>N</v>
      </c>
      <c r="B747" s="192" t="s">
        <v>60</v>
      </c>
      <c r="C747" s="151">
        <f t="shared" si="34"/>
        <v>0</v>
      </c>
      <c r="D747" s="193"/>
      <c r="E747" s="194"/>
      <c r="F747" s="195"/>
      <c r="G747" s="194"/>
      <c r="H747" s="108"/>
      <c r="I747" s="196">
        <f t="shared" si="35"/>
        <v>0</v>
      </c>
      <c r="J747" s="108"/>
    </row>
    <row r="748" spans="1:10" x14ac:dyDescent="0.3">
      <c r="A748" s="287" t="str">
        <f t="shared" si="33"/>
        <v>N</v>
      </c>
      <c r="B748" s="192" t="s">
        <v>60</v>
      </c>
      <c r="C748" s="151">
        <f t="shared" si="34"/>
        <v>0</v>
      </c>
      <c r="D748" s="193"/>
      <c r="E748" s="194"/>
      <c r="F748" s="195"/>
      <c r="G748" s="194"/>
      <c r="H748" s="108"/>
      <c r="I748" s="196">
        <f t="shared" si="35"/>
        <v>0</v>
      </c>
      <c r="J748" s="108"/>
    </row>
    <row r="749" spans="1:10" x14ac:dyDescent="0.3">
      <c r="A749" s="287" t="str">
        <f t="shared" si="33"/>
        <v>N</v>
      </c>
      <c r="B749" s="192" t="s">
        <v>60</v>
      </c>
      <c r="C749" s="151">
        <f t="shared" si="34"/>
        <v>0</v>
      </c>
      <c r="D749" s="193"/>
      <c r="E749" s="194"/>
      <c r="F749" s="195"/>
      <c r="G749" s="194"/>
      <c r="H749" s="108"/>
      <c r="I749" s="196">
        <f t="shared" si="35"/>
        <v>0</v>
      </c>
      <c r="J749" s="108"/>
    </row>
    <row r="750" spans="1:10" x14ac:dyDescent="0.3">
      <c r="A750" s="287" t="str">
        <f t="shared" si="33"/>
        <v>N</v>
      </c>
      <c r="B750" s="192" t="s">
        <v>60</v>
      </c>
      <c r="C750" s="151">
        <f t="shared" si="34"/>
        <v>0</v>
      </c>
      <c r="D750" s="193"/>
      <c r="E750" s="194"/>
      <c r="F750" s="195"/>
      <c r="G750" s="194"/>
      <c r="H750" s="108"/>
      <c r="I750" s="196">
        <f t="shared" si="35"/>
        <v>0</v>
      </c>
      <c r="J750" s="108"/>
    </row>
    <row r="751" spans="1:10" x14ac:dyDescent="0.3">
      <c r="A751" s="287" t="str">
        <f t="shared" si="33"/>
        <v>N</v>
      </c>
      <c r="B751" s="192" t="s">
        <v>60</v>
      </c>
      <c r="C751" s="151">
        <f t="shared" si="34"/>
        <v>0</v>
      </c>
      <c r="D751" s="193"/>
      <c r="E751" s="194"/>
      <c r="F751" s="195"/>
      <c r="G751" s="194"/>
      <c r="H751" s="108"/>
      <c r="I751" s="196">
        <f t="shared" si="35"/>
        <v>0</v>
      </c>
      <c r="J751" s="108"/>
    </row>
    <row r="752" spans="1:10" x14ac:dyDescent="0.3">
      <c r="A752" s="287" t="str">
        <f t="shared" si="33"/>
        <v>N</v>
      </c>
      <c r="B752" s="192" t="s">
        <v>60</v>
      </c>
      <c r="C752" s="151">
        <f t="shared" si="34"/>
        <v>0</v>
      </c>
      <c r="D752" s="193"/>
      <c r="E752" s="194"/>
      <c r="F752" s="195"/>
      <c r="G752" s="194"/>
      <c r="H752" s="108"/>
      <c r="I752" s="196">
        <f t="shared" si="35"/>
        <v>0</v>
      </c>
      <c r="J752" s="108"/>
    </row>
    <row r="753" spans="1:10" x14ac:dyDescent="0.3">
      <c r="A753" s="287" t="str">
        <f t="shared" si="33"/>
        <v>N</v>
      </c>
      <c r="B753" s="192" t="s">
        <v>60</v>
      </c>
      <c r="C753" s="151">
        <f t="shared" si="34"/>
        <v>0</v>
      </c>
      <c r="D753" s="193"/>
      <c r="E753" s="194"/>
      <c r="F753" s="195"/>
      <c r="G753" s="194"/>
      <c r="H753" s="108"/>
      <c r="I753" s="196">
        <f t="shared" si="35"/>
        <v>0</v>
      </c>
      <c r="J753" s="108"/>
    </row>
    <row r="754" spans="1:10" x14ac:dyDescent="0.3">
      <c r="A754" s="287" t="str">
        <f t="shared" si="33"/>
        <v>N</v>
      </c>
      <c r="B754" s="192" t="s">
        <v>60</v>
      </c>
      <c r="C754" s="151">
        <f t="shared" si="34"/>
        <v>0</v>
      </c>
      <c r="D754" s="193"/>
      <c r="E754" s="194"/>
      <c r="F754" s="195"/>
      <c r="G754" s="194"/>
      <c r="H754" s="108"/>
      <c r="I754" s="196">
        <f t="shared" si="35"/>
        <v>0</v>
      </c>
      <c r="J754" s="108"/>
    </row>
    <row r="755" spans="1:10" x14ac:dyDescent="0.3">
      <c r="A755" s="287" t="str">
        <f t="shared" si="33"/>
        <v>N</v>
      </c>
      <c r="B755" s="192" t="s">
        <v>60</v>
      </c>
      <c r="C755" s="151">
        <f t="shared" si="34"/>
        <v>0</v>
      </c>
      <c r="D755" s="193"/>
      <c r="E755" s="194"/>
      <c r="F755" s="195"/>
      <c r="G755" s="194"/>
      <c r="H755" s="108"/>
      <c r="I755" s="196">
        <f t="shared" si="35"/>
        <v>0</v>
      </c>
      <c r="J755" s="108"/>
    </row>
    <row r="756" spans="1:10" x14ac:dyDescent="0.3">
      <c r="A756" s="287" t="str">
        <f t="shared" si="33"/>
        <v>N</v>
      </c>
      <c r="B756" s="192" t="s">
        <v>60</v>
      </c>
      <c r="C756" s="151">
        <f t="shared" si="34"/>
        <v>0</v>
      </c>
      <c r="D756" s="193"/>
      <c r="E756" s="194"/>
      <c r="F756" s="195"/>
      <c r="G756" s="194"/>
      <c r="H756" s="108"/>
      <c r="I756" s="196">
        <f t="shared" si="35"/>
        <v>0</v>
      </c>
      <c r="J756" s="108"/>
    </row>
    <row r="757" spans="1:10" x14ac:dyDescent="0.3">
      <c r="A757" s="287" t="str">
        <f t="shared" si="33"/>
        <v>N</v>
      </c>
      <c r="B757" s="192" t="s">
        <v>60</v>
      </c>
      <c r="C757" s="151">
        <f t="shared" si="34"/>
        <v>0</v>
      </c>
      <c r="D757" s="193"/>
      <c r="E757" s="194"/>
      <c r="F757" s="195"/>
      <c r="G757" s="194"/>
      <c r="H757" s="108"/>
      <c r="I757" s="196">
        <f t="shared" si="35"/>
        <v>0</v>
      </c>
      <c r="J757" s="108"/>
    </row>
    <row r="758" spans="1:10" x14ac:dyDescent="0.3">
      <c r="A758" s="287" t="str">
        <f t="shared" si="33"/>
        <v>N</v>
      </c>
      <c r="B758" s="192" t="s">
        <v>60</v>
      </c>
      <c r="C758" s="151">
        <f t="shared" si="34"/>
        <v>0</v>
      </c>
      <c r="D758" s="193"/>
      <c r="E758" s="194"/>
      <c r="F758" s="195"/>
      <c r="G758" s="194"/>
      <c r="H758" s="108"/>
      <c r="I758" s="196">
        <f t="shared" si="35"/>
        <v>0</v>
      </c>
      <c r="J758" s="108"/>
    </row>
    <row r="759" spans="1:10" x14ac:dyDescent="0.3">
      <c r="A759" s="287" t="str">
        <f t="shared" si="33"/>
        <v>N</v>
      </c>
      <c r="B759" s="192" t="s">
        <v>60</v>
      </c>
      <c r="C759" s="151">
        <f t="shared" si="34"/>
        <v>0</v>
      </c>
      <c r="D759" s="193"/>
      <c r="E759" s="194"/>
      <c r="F759" s="195"/>
      <c r="G759" s="194"/>
      <c r="H759" s="108"/>
      <c r="I759" s="196">
        <f t="shared" si="35"/>
        <v>0</v>
      </c>
      <c r="J759" s="108"/>
    </row>
    <row r="760" spans="1:10" x14ac:dyDescent="0.3">
      <c r="A760" s="287" t="str">
        <f t="shared" si="33"/>
        <v>N</v>
      </c>
      <c r="B760" s="192" t="s">
        <v>60</v>
      </c>
      <c r="C760" s="151">
        <f t="shared" si="34"/>
        <v>0</v>
      </c>
      <c r="D760" s="193"/>
      <c r="E760" s="194"/>
      <c r="F760" s="195"/>
      <c r="G760" s="194"/>
      <c r="H760" s="108"/>
      <c r="I760" s="196">
        <f t="shared" si="35"/>
        <v>0</v>
      </c>
      <c r="J760" s="108"/>
    </row>
    <row r="761" spans="1:10" x14ac:dyDescent="0.3">
      <c r="A761" s="287" t="str">
        <f t="shared" si="33"/>
        <v>N</v>
      </c>
      <c r="B761" s="192" t="s">
        <v>60</v>
      </c>
      <c r="C761" s="151">
        <f t="shared" si="34"/>
        <v>0</v>
      </c>
      <c r="D761" s="193"/>
      <c r="E761" s="194"/>
      <c r="F761" s="195"/>
      <c r="G761" s="194"/>
      <c r="H761" s="108"/>
      <c r="I761" s="196">
        <f t="shared" si="35"/>
        <v>0</v>
      </c>
      <c r="J761" s="108"/>
    </row>
    <row r="762" spans="1:10" x14ac:dyDescent="0.3">
      <c r="A762" s="287" t="str">
        <f t="shared" si="33"/>
        <v>N</v>
      </c>
      <c r="B762" s="192" t="s">
        <v>60</v>
      </c>
      <c r="C762" s="151">
        <f t="shared" si="34"/>
        <v>0</v>
      </c>
      <c r="D762" s="193"/>
      <c r="E762" s="194"/>
      <c r="F762" s="195"/>
      <c r="G762" s="194"/>
      <c r="H762" s="108"/>
      <c r="I762" s="196">
        <f t="shared" si="35"/>
        <v>0</v>
      </c>
      <c r="J762" s="108"/>
    </row>
    <row r="763" spans="1:10" x14ac:dyDescent="0.3">
      <c r="A763" s="287" t="str">
        <f t="shared" si="33"/>
        <v>N</v>
      </c>
      <c r="B763" s="192" t="s">
        <v>60</v>
      </c>
      <c r="C763" s="151">
        <f t="shared" si="34"/>
        <v>0</v>
      </c>
      <c r="D763" s="193"/>
      <c r="E763" s="194"/>
      <c r="F763" s="195"/>
      <c r="G763" s="194"/>
      <c r="H763" s="108"/>
      <c r="I763" s="196">
        <f t="shared" si="35"/>
        <v>0</v>
      </c>
      <c r="J763" s="108"/>
    </row>
    <row r="764" spans="1:10" x14ac:dyDescent="0.3">
      <c r="A764" s="287" t="str">
        <f t="shared" si="33"/>
        <v>N</v>
      </c>
      <c r="B764" s="192" t="s">
        <v>60</v>
      </c>
      <c r="C764" s="151">
        <f t="shared" si="34"/>
        <v>0</v>
      </c>
      <c r="D764" s="193"/>
      <c r="E764" s="194"/>
      <c r="F764" s="195"/>
      <c r="G764" s="194"/>
      <c r="H764" s="108"/>
      <c r="I764" s="196">
        <f t="shared" si="35"/>
        <v>0</v>
      </c>
      <c r="J764" s="108"/>
    </row>
    <row r="765" spans="1:10" x14ac:dyDescent="0.3">
      <c r="A765" s="287" t="str">
        <f t="shared" si="33"/>
        <v>N</v>
      </c>
      <c r="B765" s="192" t="s">
        <v>60</v>
      </c>
      <c r="C765" s="151">
        <f t="shared" si="34"/>
        <v>0</v>
      </c>
      <c r="D765" s="193"/>
      <c r="E765" s="194"/>
      <c r="F765" s="195"/>
      <c r="G765" s="194"/>
      <c r="H765" s="108"/>
      <c r="I765" s="196">
        <f t="shared" si="35"/>
        <v>0</v>
      </c>
      <c r="J765" s="108"/>
    </row>
    <row r="766" spans="1:10" x14ac:dyDescent="0.3">
      <c r="A766" s="287" t="str">
        <f t="shared" si="33"/>
        <v>N</v>
      </c>
      <c r="B766" s="192" t="s">
        <v>60</v>
      </c>
      <c r="C766" s="151">
        <f t="shared" si="34"/>
        <v>0</v>
      </c>
      <c r="D766" s="193"/>
      <c r="E766" s="194"/>
      <c r="F766" s="195"/>
      <c r="G766" s="194"/>
      <c r="H766" s="108"/>
      <c r="I766" s="196">
        <f t="shared" si="35"/>
        <v>0</v>
      </c>
      <c r="J766" s="108"/>
    </row>
    <row r="767" spans="1:10" x14ac:dyDescent="0.3">
      <c r="A767" s="287" t="str">
        <f t="shared" si="33"/>
        <v>N</v>
      </c>
      <c r="B767" s="192" t="s">
        <v>60</v>
      </c>
      <c r="C767" s="151">
        <f t="shared" si="34"/>
        <v>0</v>
      </c>
      <c r="D767" s="193"/>
      <c r="E767" s="194"/>
      <c r="F767" s="195"/>
      <c r="G767" s="194"/>
      <c r="H767" s="108"/>
      <c r="I767" s="196">
        <f t="shared" si="35"/>
        <v>0</v>
      </c>
      <c r="J767" s="108"/>
    </row>
    <row r="768" spans="1:10" x14ac:dyDescent="0.3">
      <c r="A768" s="287" t="str">
        <f t="shared" si="33"/>
        <v>N</v>
      </c>
      <c r="B768" s="192" t="s">
        <v>60</v>
      </c>
      <c r="C768" s="151">
        <f t="shared" si="34"/>
        <v>0</v>
      </c>
      <c r="D768" s="193"/>
      <c r="E768" s="194"/>
      <c r="F768" s="195"/>
      <c r="G768" s="194"/>
      <c r="H768" s="108"/>
      <c r="I768" s="196">
        <f t="shared" si="35"/>
        <v>0</v>
      </c>
      <c r="J768" s="108"/>
    </row>
    <row r="769" spans="1:10" x14ac:dyDescent="0.3">
      <c r="A769" s="287" t="str">
        <f t="shared" si="33"/>
        <v>N</v>
      </c>
      <c r="B769" s="192" t="s">
        <v>60</v>
      </c>
      <c r="C769" s="151">
        <f t="shared" si="34"/>
        <v>0</v>
      </c>
      <c r="D769" s="193"/>
      <c r="E769" s="194"/>
      <c r="F769" s="195"/>
      <c r="G769" s="194"/>
      <c r="H769" s="108"/>
      <c r="I769" s="196">
        <f t="shared" si="35"/>
        <v>0</v>
      </c>
      <c r="J769" s="108"/>
    </row>
    <row r="770" spans="1:10" x14ac:dyDescent="0.3">
      <c r="A770" s="287" t="str">
        <f t="shared" si="33"/>
        <v>N</v>
      </c>
      <c r="B770" s="192" t="s">
        <v>60</v>
      </c>
      <c r="C770" s="151">
        <f t="shared" si="34"/>
        <v>0</v>
      </c>
      <c r="D770" s="193"/>
      <c r="E770" s="194"/>
      <c r="F770" s="195"/>
      <c r="G770" s="194"/>
      <c r="H770" s="108"/>
      <c r="I770" s="196">
        <f t="shared" si="35"/>
        <v>0</v>
      </c>
      <c r="J770" s="108"/>
    </row>
    <row r="771" spans="1:10" x14ac:dyDescent="0.3">
      <c r="A771" s="287" t="str">
        <f t="shared" si="33"/>
        <v>N</v>
      </c>
      <c r="B771" s="192" t="s">
        <v>60</v>
      </c>
      <c r="C771" s="151">
        <f t="shared" si="34"/>
        <v>0</v>
      </c>
      <c r="D771" s="193"/>
      <c r="E771" s="194"/>
      <c r="F771" s="195"/>
      <c r="G771" s="194"/>
      <c r="H771" s="108"/>
      <c r="I771" s="196">
        <f t="shared" si="35"/>
        <v>0</v>
      </c>
      <c r="J771" s="108"/>
    </row>
    <row r="772" spans="1:10" x14ac:dyDescent="0.3">
      <c r="A772" s="287" t="str">
        <f t="shared" si="33"/>
        <v>N</v>
      </c>
      <c r="B772" s="192" t="s">
        <v>60</v>
      </c>
      <c r="C772" s="151">
        <f t="shared" si="34"/>
        <v>0</v>
      </c>
      <c r="D772" s="193"/>
      <c r="E772" s="194"/>
      <c r="F772" s="195"/>
      <c r="G772" s="194"/>
      <c r="H772" s="108"/>
      <c r="I772" s="196">
        <f t="shared" si="35"/>
        <v>0</v>
      </c>
      <c r="J772" s="108"/>
    </row>
    <row r="773" spans="1:10" x14ac:dyDescent="0.3">
      <c r="A773" s="287" t="str">
        <f t="shared" si="33"/>
        <v>N</v>
      </c>
      <c r="B773" s="192" t="s">
        <v>60</v>
      </c>
      <c r="C773" s="151">
        <f t="shared" si="34"/>
        <v>0</v>
      </c>
      <c r="D773" s="193"/>
      <c r="E773" s="194"/>
      <c r="F773" s="195"/>
      <c r="G773" s="194"/>
      <c r="H773" s="108"/>
      <c r="I773" s="196">
        <f t="shared" si="35"/>
        <v>0</v>
      </c>
      <c r="J773" s="108"/>
    </row>
    <row r="774" spans="1:10" x14ac:dyDescent="0.3">
      <c r="A774" s="287" t="str">
        <f t="shared" si="33"/>
        <v>N</v>
      </c>
      <c r="B774" s="192" t="s">
        <v>60</v>
      </c>
      <c r="C774" s="151">
        <f t="shared" si="34"/>
        <v>0</v>
      </c>
      <c r="D774" s="193"/>
      <c r="E774" s="194"/>
      <c r="F774" s="195"/>
      <c r="G774" s="194"/>
      <c r="H774" s="108"/>
      <c r="I774" s="196">
        <f t="shared" si="35"/>
        <v>0</v>
      </c>
      <c r="J774" s="108"/>
    </row>
    <row r="775" spans="1:10" x14ac:dyDescent="0.3">
      <c r="A775" s="287" t="str">
        <f t="shared" ref="A775:A838" si="36">IF(H775&gt;0,"A","N")</f>
        <v>N</v>
      </c>
      <c r="B775" s="192" t="s">
        <v>60</v>
      </c>
      <c r="C775" s="151">
        <f t="shared" ref="C775:C838" si="37">LOOKUP(B775,podpolozky2,nazvypodpoloziek2)</f>
        <v>0</v>
      </c>
      <c r="D775" s="193"/>
      <c r="E775" s="194"/>
      <c r="F775" s="195"/>
      <c r="G775" s="194"/>
      <c r="H775" s="108"/>
      <c r="I775" s="196">
        <f t="shared" ref="I775:I838" si="38">H775-J775</f>
        <v>0</v>
      </c>
      <c r="J775" s="108"/>
    </row>
    <row r="776" spans="1:10" x14ac:dyDescent="0.3">
      <c r="A776" s="287" t="str">
        <f t="shared" si="36"/>
        <v>N</v>
      </c>
      <c r="B776" s="192" t="s">
        <v>60</v>
      </c>
      <c r="C776" s="151">
        <f t="shared" si="37"/>
        <v>0</v>
      </c>
      <c r="D776" s="193"/>
      <c r="E776" s="194"/>
      <c r="F776" s="195"/>
      <c r="G776" s="194"/>
      <c r="H776" s="108"/>
      <c r="I776" s="196">
        <f t="shared" si="38"/>
        <v>0</v>
      </c>
      <c r="J776" s="108"/>
    </row>
    <row r="777" spans="1:10" x14ac:dyDescent="0.3">
      <c r="A777" s="287" t="str">
        <f t="shared" si="36"/>
        <v>N</v>
      </c>
      <c r="B777" s="192" t="s">
        <v>60</v>
      </c>
      <c r="C777" s="151">
        <f t="shared" si="37"/>
        <v>0</v>
      </c>
      <c r="D777" s="193"/>
      <c r="E777" s="194"/>
      <c r="F777" s="195"/>
      <c r="G777" s="194"/>
      <c r="H777" s="108"/>
      <c r="I777" s="196">
        <f t="shared" si="38"/>
        <v>0</v>
      </c>
      <c r="J777" s="108"/>
    </row>
    <row r="778" spans="1:10" x14ac:dyDescent="0.3">
      <c r="A778" s="287" t="str">
        <f t="shared" si="36"/>
        <v>N</v>
      </c>
      <c r="B778" s="192" t="s">
        <v>60</v>
      </c>
      <c r="C778" s="151">
        <f t="shared" si="37"/>
        <v>0</v>
      </c>
      <c r="D778" s="193"/>
      <c r="E778" s="194"/>
      <c r="F778" s="195"/>
      <c r="G778" s="194"/>
      <c r="H778" s="108"/>
      <c r="I778" s="196">
        <f t="shared" si="38"/>
        <v>0</v>
      </c>
      <c r="J778" s="108"/>
    </row>
    <row r="779" spans="1:10" x14ac:dyDescent="0.3">
      <c r="A779" s="287" t="str">
        <f t="shared" si="36"/>
        <v>N</v>
      </c>
      <c r="B779" s="192" t="s">
        <v>60</v>
      </c>
      <c r="C779" s="151">
        <f t="shared" si="37"/>
        <v>0</v>
      </c>
      <c r="D779" s="193"/>
      <c r="E779" s="194"/>
      <c r="F779" s="195"/>
      <c r="G779" s="194"/>
      <c r="H779" s="108"/>
      <c r="I779" s="196">
        <f t="shared" si="38"/>
        <v>0</v>
      </c>
      <c r="J779" s="108"/>
    </row>
    <row r="780" spans="1:10" x14ac:dyDescent="0.3">
      <c r="A780" s="287" t="str">
        <f t="shared" si="36"/>
        <v>N</v>
      </c>
      <c r="B780" s="192" t="s">
        <v>60</v>
      </c>
      <c r="C780" s="151">
        <f t="shared" si="37"/>
        <v>0</v>
      </c>
      <c r="D780" s="193"/>
      <c r="E780" s="194"/>
      <c r="F780" s="195"/>
      <c r="G780" s="194"/>
      <c r="H780" s="108"/>
      <c r="I780" s="196">
        <f t="shared" si="38"/>
        <v>0</v>
      </c>
      <c r="J780" s="108"/>
    </row>
    <row r="781" spans="1:10" x14ac:dyDescent="0.3">
      <c r="A781" s="287" t="str">
        <f t="shared" si="36"/>
        <v>N</v>
      </c>
      <c r="B781" s="192" t="s">
        <v>60</v>
      </c>
      <c r="C781" s="151">
        <f t="shared" si="37"/>
        <v>0</v>
      </c>
      <c r="D781" s="193"/>
      <c r="E781" s="194"/>
      <c r="F781" s="195"/>
      <c r="G781" s="194"/>
      <c r="H781" s="108"/>
      <c r="I781" s="196">
        <f t="shared" si="38"/>
        <v>0</v>
      </c>
      <c r="J781" s="108"/>
    </row>
    <row r="782" spans="1:10" x14ac:dyDescent="0.3">
      <c r="A782" s="287" t="str">
        <f t="shared" si="36"/>
        <v>N</v>
      </c>
      <c r="B782" s="192" t="s">
        <v>60</v>
      </c>
      <c r="C782" s="151">
        <f t="shared" si="37"/>
        <v>0</v>
      </c>
      <c r="D782" s="193"/>
      <c r="E782" s="194"/>
      <c r="F782" s="195"/>
      <c r="G782" s="194"/>
      <c r="H782" s="108"/>
      <c r="I782" s="196">
        <f t="shared" si="38"/>
        <v>0</v>
      </c>
      <c r="J782" s="108"/>
    </row>
    <row r="783" spans="1:10" x14ac:dyDescent="0.3">
      <c r="A783" s="287" t="str">
        <f t="shared" si="36"/>
        <v>N</v>
      </c>
      <c r="B783" s="192" t="s">
        <v>60</v>
      </c>
      <c r="C783" s="151">
        <f t="shared" si="37"/>
        <v>0</v>
      </c>
      <c r="D783" s="193"/>
      <c r="E783" s="194"/>
      <c r="F783" s="195"/>
      <c r="G783" s="194"/>
      <c r="H783" s="108"/>
      <c r="I783" s="196">
        <f t="shared" si="38"/>
        <v>0</v>
      </c>
      <c r="J783" s="108"/>
    </row>
    <row r="784" spans="1:10" x14ac:dyDescent="0.3">
      <c r="A784" s="287" t="str">
        <f t="shared" si="36"/>
        <v>N</v>
      </c>
      <c r="B784" s="192" t="s">
        <v>60</v>
      </c>
      <c r="C784" s="151">
        <f t="shared" si="37"/>
        <v>0</v>
      </c>
      <c r="D784" s="193"/>
      <c r="E784" s="194"/>
      <c r="F784" s="195"/>
      <c r="G784" s="194"/>
      <c r="H784" s="108"/>
      <c r="I784" s="196">
        <f t="shared" si="38"/>
        <v>0</v>
      </c>
      <c r="J784" s="108"/>
    </row>
    <row r="785" spans="1:10" x14ac:dyDescent="0.3">
      <c r="A785" s="287" t="str">
        <f t="shared" si="36"/>
        <v>N</v>
      </c>
      <c r="B785" s="192" t="s">
        <v>60</v>
      </c>
      <c r="C785" s="151">
        <f t="shared" si="37"/>
        <v>0</v>
      </c>
      <c r="D785" s="193"/>
      <c r="E785" s="194"/>
      <c r="F785" s="195"/>
      <c r="G785" s="194"/>
      <c r="H785" s="108"/>
      <c r="I785" s="196">
        <f t="shared" si="38"/>
        <v>0</v>
      </c>
      <c r="J785" s="108"/>
    </row>
    <row r="786" spans="1:10" x14ac:dyDescent="0.3">
      <c r="A786" s="287" t="str">
        <f t="shared" si="36"/>
        <v>N</v>
      </c>
      <c r="B786" s="192" t="s">
        <v>60</v>
      </c>
      <c r="C786" s="151">
        <f t="shared" si="37"/>
        <v>0</v>
      </c>
      <c r="D786" s="193"/>
      <c r="E786" s="194"/>
      <c r="F786" s="195"/>
      <c r="G786" s="194"/>
      <c r="H786" s="108"/>
      <c r="I786" s="196">
        <f t="shared" si="38"/>
        <v>0</v>
      </c>
      <c r="J786" s="108"/>
    </row>
    <row r="787" spans="1:10" x14ac:dyDescent="0.3">
      <c r="A787" s="287" t="str">
        <f t="shared" si="36"/>
        <v>N</v>
      </c>
      <c r="B787" s="192" t="s">
        <v>60</v>
      </c>
      <c r="C787" s="151">
        <f t="shared" si="37"/>
        <v>0</v>
      </c>
      <c r="D787" s="193"/>
      <c r="E787" s="194"/>
      <c r="F787" s="195"/>
      <c r="G787" s="194"/>
      <c r="H787" s="108"/>
      <c r="I787" s="196">
        <f t="shared" si="38"/>
        <v>0</v>
      </c>
      <c r="J787" s="108"/>
    </row>
    <row r="788" spans="1:10" x14ac:dyDescent="0.3">
      <c r="A788" s="287" t="str">
        <f t="shared" si="36"/>
        <v>N</v>
      </c>
      <c r="B788" s="192" t="s">
        <v>60</v>
      </c>
      <c r="C788" s="151">
        <f t="shared" si="37"/>
        <v>0</v>
      </c>
      <c r="D788" s="193"/>
      <c r="E788" s="194"/>
      <c r="F788" s="195"/>
      <c r="G788" s="194"/>
      <c r="H788" s="108"/>
      <c r="I788" s="196">
        <f t="shared" si="38"/>
        <v>0</v>
      </c>
      <c r="J788" s="108"/>
    </row>
    <row r="789" spans="1:10" x14ac:dyDescent="0.3">
      <c r="A789" s="287" t="str">
        <f t="shared" si="36"/>
        <v>N</v>
      </c>
      <c r="B789" s="192" t="s">
        <v>60</v>
      </c>
      <c r="C789" s="151">
        <f t="shared" si="37"/>
        <v>0</v>
      </c>
      <c r="D789" s="193"/>
      <c r="E789" s="194"/>
      <c r="F789" s="195"/>
      <c r="G789" s="194"/>
      <c r="H789" s="108"/>
      <c r="I789" s="196">
        <f t="shared" si="38"/>
        <v>0</v>
      </c>
      <c r="J789" s="108"/>
    </row>
    <row r="790" spans="1:10" x14ac:dyDescent="0.3">
      <c r="A790" s="287" t="str">
        <f t="shared" si="36"/>
        <v>N</v>
      </c>
      <c r="B790" s="192" t="s">
        <v>60</v>
      </c>
      <c r="C790" s="151">
        <f t="shared" si="37"/>
        <v>0</v>
      </c>
      <c r="D790" s="193"/>
      <c r="E790" s="194"/>
      <c r="F790" s="195"/>
      <c r="G790" s="194"/>
      <c r="H790" s="108"/>
      <c r="I790" s="196">
        <f t="shared" si="38"/>
        <v>0</v>
      </c>
      <c r="J790" s="108"/>
    </row>
    <row r="791" spans="1:10" x14ac:dyDescent="0.3">
      <c r="A791" s="287" t="str">
        <f t="shared" si="36"/>
        <v>N</v>
      </c>
      <c r="B791" s="192" t="s">
        <v>60</v>
      </c>
      <c r="C791" s="151">
        <f t="shared" si="37"/>
        <v>0</v>
      </c>
      <c r="D791" s="193"/>
      <c r="E791" s="194"/>
      <c r="F791" s="195"/>
      <c r="G791" s="194"/>
      <c r="H791" s="108"/>
      <c r="I791" s="196">
        <f t="shared" si="38"/>
        <v>0</v>
      </c>
      <c r="J791" s="108"/>
    </row>
    <row r="792" spans="1:10" x14ac:dyDescent="0.3">
      <c r="A792" s="287" t="str">
        <f t="shared" si="36"/>
        <v>N</v>
      </c>
      <c r="B792" s="192" t="s">
        <v>60</v>
      </c>
      <c r="C792" s="151">
        <f t="shared" si="37"/>
        <v>0</v>
      </c>
      <c r="D792" s="193"/>
      <c r="E792" s="194"/>
      <c r="F792" s="195"/>
      <c r="G792" s="194"/>
      <c r="H792" s="108"/>
      <c r="I792" s="196">
        <f t="shared" si="38"/>
        <v>0</v>
      </c>
      <c r="J792" s="108"/>
    </row>
    <row r="793" spans="1:10" x14ac:dyDescent="0.3">
      <c r="A793" s="287" t="str">
        <f t="shared" si="36"/>
        <v>N</v>
      </c>
      <c r="B793" s="192" t="s">
        <v>60</v>
      </c>
      <c r="C793" s="151">
        <f t="shared" si="37"/>
        <v>0</v>
      </c>
      <c r="D793" s="193"/>
      <c r="E793" s="194"/>
      <c r="F793" s="195"/>
      <c r="G793" s="194"/>
      <c r="H793" s="108"/>
      <c r="I793" s="196">
        <f t="shared" si="38"/>
        <v>0</v>
      </c>
      <c r="J793" s="108"/>
    </row>
    <row r="794" spans="1:10" x14ac:dyDescent="0.3">
      <c r="A794" s="287" t="str">
        <f t="shared" si="36"/>
        <v>N</v>
      </c>
      <c r="B794" s="192" t="s">
        <v>60</v>
      </c>
      <c r="C794" s="151">
        <f t="shared" si="37"/>
        <v>0</v>
      </c>
      <c r="D794" s="193"/>
      <c r="E794" s="194"/>
      <c r="F794" s="195"/>
      <c r="G794" s="194"/>
      <c r="H794" s="108"/>
      <c r="I794" s="196">
        <f t="shared" si="38"/>
        <v>0</v>
      </c>
      <c r="J794" s="108"/>
    </row>
    <row r="795" spans="1:10" x14ac:dyDescent="0.3">
      <c r="A795" s="287" t="str">
        <f t="shared" si="36"/>
        <v>N</v>
      </c>
      <c r="B795" s="192" t="s">
        <v>60</v>
      </c>
      <c r="C795" s="151">
        <f t="shared" si="37"/>
        <v>0</v>
      </c>
      <c r="D795" s="193"/>
      <c r="E795" s="194"/>
      <c r="F795" s="195"/>
      <c r="G795" s="194"/>
      <c r="H795" s="108"/>
      <c r="I795" s="196">
        <f t="shared" si="38"/>
        <v>0</v>
      </c>
      <c r="J795" s="108"/>
    </row>
    <row r="796" spans="1:10" x14ac:dyDescent="0.3">
      <c r="A796" s="287" t="str">
        <f t="shared" si="36"/>
        <v>N</v>
      </c>
      <c r="B796" s="192" t="s">
        <v>60</v>
      </c>
      <c r="C796" s="151">
        <f t="shared" si="37"/>
        <v>0</v>
      </c>
      <c r="D796" s="193"/>
      <c r="E796" s="194"/>
      <c r="F796" s="195"/>
      <c r="G796" s="194"/>
      <c r="H796" s="108"/>
      <c r="I796" s="196">
        <f t="shared" si="38"/>
        <v>0</v>
      </c>
      <c r="J796" s="108"/>
    </row>
    <row r="797" spans="1:10" x14ac:dyDescent="0.3">
      <c r="A797" s="287" t="str">
        <f t="shared" si="36"/>
        <v>N</v>
      </c>
      <c r="B797" s="192" t="s">
        <v>60</v>
      </c>
      <c r="C797" s="151">
        <f t="shared" si="37"/>
        <v>0</v>
      </c>
      <c r="D797" s="193"/>
      <c r="E797" s="194"/>
      <c r="F797" s="195"/>
      <c r="G797" s="194"/>
      <c r="H797" s="108"/>
      <c r="I797" s="196">
        <f t="shared" si="38"/>
        <v>0</v>
      </c>
      <c r="J797" s="108"/>
    </row>
    <row r="798" spans="1:10" x14ac:dyDescent="0.3">
      <c r="A798" s="287" t="str">
        <f t="shared" si="36"/>
        <v>N</v>
      </c>
      <c r="B798" s="192" t="s">
        <v>60</v>
      </c>
      <c r="C798" s="151">
        <f t="shared" si="37"/>
        <v>0</v>
      </c>
      <c r="D798" s="193"/>
      <c r="E798" s="194"/>
      <c r="F798" s="195"/>
      <c r="G798" s="194"/>
      <c r="H798" s="108"/>
      <c r="I798" s="196">
        <f t="shared" si="38"/>
        <v>0</v>
      </c>
      <c r="J798" s="108"/>
    </row>
    <row r="799" spans="1:10" x14ac:dyDescent="0.3">
      <c r="A799" s="287" t="str">
        <f t="shared" si="36"/>
        <v>N</v>
      </c>
      <c r="B799" s="192" t="s">
        <v>60</v>
      </c>
      <c r="C799" s="151">
        <f t="shared" si="37"/>
        <v>0</v>
      </c>
      <c r="D799" s="193"/>
      <c r="E799" s="194"/>
      <c r="F799" s="195"/>
      <c r="G799" s="194"/>
      <c r="H799" s="108"/>
      <c r="I799" s="196">
        <f t="shared" si="38"/>
        <v>0</v>
      </c>
      <c r="J799" s="108"/>
    </row>
    <row r="800" spans="1:10" x14ac:dyDescent="0.3">
      <c r="A800" s="287" t="str">
        <f t="shared" si="36"/>
        <v>N</v>
      </c>
      <c r="B800" s="192" t="s">
        <v>60</v>
      </c>
      <c r="C800" s="151">
        <f t="shared" si="37"/>
        <v>0</v>
      </c>
      <c r="D800" s="193"/>
      <c r="E800" s="194"/>
      <c r="F800" s="195"/>
      <c r="G800" s="194"/>
      <c r="H800" s="108"/>
      <c r="I800" s="196">
        <f t="shared" si="38"/>
        <v>0</v>
      </c>
      <c r="J800" s="108"/>
    </row>
    <row r="801" spans="1:10" x14ac:dyDescent="0.3">
      <c r="A801" s="287" t="str">
        <f t="shared" si="36"/>
        <v>N</v>
      </c>
      <c r="B801" s="192" t="s">
        <v>60</v>
      </c>
      <c r="C801" s="151">
        <f t="shared" si="37"/>
        <v>0</v>
      </c>
      <c r="D801" s="193"/>
      <c r="E801" s="194"/>
      <c r="F801" s="195"/>
      <c r="G801" s="194"/>
      <c r="H801" s="108"/>
      <c r="I801" s="196">
        <f t="shared" si="38"/>
        <v>0</v>
      </c>
      <c r="J801" s="108"/>
    </row>
    <row r="802" spans="1:10" x14ac:dyDescent="0.3">
      <c r="A802" s="287" t="str">
        <f t="shared" si="36"/>
        <v>N</v>
      </c>
      <c r="B802" s="192" t="s">
        <v>60</v>
      </c>
      <c r="C802" s="151">
        <f t="shared" si="37"/>
        <v>0</v>
      </c>
      <c r="D802" s="193"/>
      <c r="E802" s="194"/>
      <c r="F802" s="195"/>
      <c r="G802" s="194"/>
      <c r="H802" s="108"/>
      <c r="I802" s="196">
        <f t="shared" si="38"/>
        <v>0</v>
      </c>
      <c r="J802" s="108"/>
    </row>
    <row r="803" spans="1:10" x14ac:dyDescent="0.3">
      <c r="A803" s="287" t="str">
        <f t="shared" si="36"/>
        <v>N</v>
      </c>
      <c r="B803" s="192" t="s">
        <v>60</v>
      </c>
      <c r="C803" s="151">
        <f t="shared" si="37"/>
        <v>0</v>
      </c>
      <c r="D803" s="193"/>
      <c r="E803" s="194"/>
      <c r="F803" s="195"/>
      <c r="G803" s="194"/>
      <c r="H803" s="108"/>
      <c r="I803" s="196">
        <f t="shared" si="38"/>
        <v>0</v>
      </c>
      <c r="J803" s="108"/>
    </row>
    <row r="804" spans="1:10" x14ac:dyDescent="0.3">
      <c r="A804" s="287" t="str">
        <f t="shared" si="36"/>
        <v>N</v>
      </c>
      <c r="B804" s="192" t="s">
        <v>60</v>
      </c>
      <c r="C804" s="151">
        <f t="shared" si="37"/>
        <v>0</v>
      </c>
      <c r="D804" s="193"/>
      <c r="E804" s="194"/>
      <c r="F804" s="195"/>
      <c r="G804" s="194"/>
      <c r="H804" s="108"/>
      <c r="I804" s="196">
        <f t="shared" si="38"/>
        <v>0</v>
      </c>
      <c r="J804" s="108"/>
    </row>
    <row r="805" spans="1:10" x14ac:dyDescent="0.3">
      <c r="A805" s="287" t="str">
        <f t="shared" si="36"/>
        <v>N</v>
      </c>
      <c r="B805" s="192" t="s">
        <v>60</v>
      </c>
      <c r="C805" s="151">
        <f t="shared" si="37"/>
        <v>0</v>
      </c>
      <c r="D805" s="193"/>
      <c r="E805" s="194"/>
      <c r="F805" s="195"/>
      <c r="G805" s="194"/>
      <c r="H805" s="108"/>
      <c r="I805" s="196">
        <f t="shared" si="38"/>
        <v>0</v>
      </c>
      <c r="J805" s="108"/>
    </row>
    <row r="806" spans="1:10" x14ac:dyDescent="0.3">
      <c r="A806" s="287" t="str">
        <f t="shared" si="36"/>
        <v>N</v>
      </c>
      <c r="B806" s="192" t="s">
        <v>60</v>
      </c>
      <c r="C806" s="151">
        <f t="shared" si="37"/>
        <v>0</v>
      </c>
      <c r="D806" s="193"/>
      <c r="E806" s="194"/>
      <c r="F806" s="195"/>
      <c r="G806" s="194"/>
      <c r="H806" s="108"/>
      <c r="I806" s="196">
        <f t="shared" si="38"/>
        <v>0</v>
      </c>
      <c r="J806" s="108"/>
    </row>
    <row r="807" spans="1:10" x14ac:dyDescent="0.3">
      <c r="A807" s="287" t="str">
        <f t="shared" si="36"/>
        <v>N</v>
      </c>
      <c r="B807" s="192" t="s">
        <v>60</v>
      </c>
      <c r="C807" s="151">
        <f t="shared" si="37"/>
        <v>0</v>
      </c>
      <c r="D807" s="193"/>
      <c r="E807" s="194"/>
      <c r="F807" s="195"/>
      <c r="G807" s="194"/>
      <c r="H807" s="108"/>
      <c r="I807" s="196">
        <f t="shared" si="38"/>
        <v>0</v>
      </c>
      <c r="J807" s="108"/>
    </row>
    <row r="808" spans="1:10" x14ac:dyDescent="0.3">
      <c r="A808" s="287" t="str">
        <f t="shared" si="36"/>
        <v>N</v>
      </c>
      <c r="B808" s="192" t="s">
        <v>60</v>
      </c>
      <c r="C808" s="151">
        <f t="shared" si="37"/>
        <v>0</v>
      </c>
      <c r="D808" s="193"/>
      <c r="E808" s="194"/>
      <c r="F808" s="195"/>
      <c r="G808" s="194"/>
      <c r="H808" s="108"/>
      <c r="I808" s="196">
        <f t="shared" si="38"/>
        <v>0</v>
      </c>
      <c r="J808" s="108"/>
    </row>
    <row r="809" spans="1:10" x14ac:dyDescent="0.3">
      <c r="A809" s="287" t="str">
        <f t="shared" si="36"/>
        <v>N</v>
      </c>
      <c r="B809" s="192" t="s">
        <v>60</v>
      </c>
      <c r="C809" s="151">
        <f t="shared" si="37"/>
        <v>0</v>
      </c>
      <c r="D809" s="193"/>
      <c r="E809" s="194"/>
      <c r="F809" s="195"/>
      <c r="G809" s="194"/>
      <c r="H809" s="108"/>
      <c r="I809" s="196">
        <f t="shared" si="38"/>
        <v>0</v>
      </c>
      <c r="J809" s="108"/>
    </row>
    <row r="810" spans="1:10" x14ac:dyDescent="0.3">
      <c r="A810" s="287" t="str">
        <f t="shared" si="36"/>
        <v>N</v>
      </c>
      <c r="B810" s="192" t="s">
        <v>60</v>
      </c>
      <c r="C810" s="151">
        <f t="shared" si="37"/>
        <v>0</v>
      </c>
      <c r="D810" s="193"/>
      <c r="E810" s="194"/>
      <c r="F810" s="195"/>
      <c r="G810" s="194"/>
      <c r="H810" s="108"/>
      <c r="I810" s="196">
        <f t="shared" si="38"/>
        <v>0</v>
      </c>
      <c r="J810" s="108"/>
    </row>
    <row r="811" spans="1:10" x14ac:dyDescent="0.3">
      <c r="A811" s="287" t="str">
        <f t="shared" si="36"/>
        <v>N</v>
      </c>
      <c r="B811" s="192" t="s">
        <v>60</v>
      </c>
      <c r="C811" s="151">
        <f t="shared" si="37"/>
        <v>0</v>
      </c>
      <c r="D811" s="193"/>
      <c r="E811" s="194"/>
      <c r="F811" s="195"/>
      <c r="G811" s="194"/>
      <c r="H811" s="108"/>
      <c r="I811" s="196">
        <f t="shared" si="38"/>
        <v>0</v>
      </c>
      <c r="J811" s="108"/>
    </row>
    <row r="812" spans="1:10" x14ac:dyDescent="0.3">
      <c r="A812" s="287" t="str">
        <f t="shared" si="36"/>
        <v>N</v>
      </c>
      <c r="B812" s="192" t="s">
        <v>60</v>
      </c>
      <c r="C812" s="151">
        <f t="shared" si="37"/>
        <v>0</v>
      </c>
      <c r="D812" s="193"/>
      <c r="E812" s="194"/>
      <c r="F812" s="195"/>
      <c r="G812" s="194"/>
      <c r="H812" s="108"/>
      <c r="I812" s="196">
        <f t="shared" si="38"/>
        <v>0</v>
      </c>
      <c r="J812" s="108"/>
    </row>
    <row r="813" spans="1:10" x14ac:dyDescent="0.3">
      <c r="A813" s="287" t="str">
        <f t="shared" si="36"/>
        <v>N</v>
      </c>
      <c r="B813" s="192" t="s">
        <v>60</v>
      </c>
      <c r="C813" s="151">
        <f t="shared" si="37"/>
        <v>0</v>
      </c>
      <c r="D813" s="193"/>
      <c r="E813" s="194"/>
      <c r="F813" s="195"/>
      <c r="G813" s="194"/>
      <c r="H813" s="108"/>
      <c r="I813" s="196">
        <f t="shared" si="38"/>
        <v>0</v>
      </c>
      <c r="J813" s="108"/>
    </row>
    <row r="814" spans="1:10" x14ac:dyDescent="0.3">
      <c r="A814" s="287" t="str">
        <f t="shared" si="36"/>
        <v>N</v>
      </c>
      <c r="B814" s="192" t="s">
        <v>60</v>
      </c>
      <c r="C814" s="151">
        <f t="shared" si="37"/>
        <v>0</v>
      </c>
      <c r="D814" s="193"/>
      <c r="E814" s="194"/>
      <c r="F814" s="195"/>
      <c r="G814" s="194"/>
      <c r="H814" s="108"/>
      <c r="I814" s="196">
        <f t="shared" si="38"/>
        <v>0</v>
      </c>
      <c r="J814" s="108"/>
    </row>
    <row r="815" spans="1:10" x14ac:dyDescent="0.3">
      <c r="A815" s="287" t="str">
        <f t="shared" si="36"/>
        <v>N</v>
      </c>
      <c r="B815" s="192" t="s">
        <v>60</v>
      </c>
      <c r="C815" s="151">
        <f t="shared" si="37"/>
        <v>0</v>
      </c>
      <c r="D815" s="193"/>
      <c r="E815" s="194"/>
      <c r="F815" s="195"/>
      <c r="G815" s="194"/>
      <c r="H815" s="108"/>
      <c r="I815" s="196">
        <f t="shared" si="38"/>
        <v>0</v>
      </c>
      <c r="J815" s="108"/>
    </row>
    <row r="816" spans="1:10" x14ac:dyDescent="0.3">
      <c r="A816" s="287" t="str">
        <f t="shared" si="36"/>
        <v>N</v>
      </c>
      <c r="B816" s="192" t="s">
        <v>60</v>
      </c>
      <c r="C816" s="151">
        <f t="shared" si="37"/>
        <v>0</v>
      </c>
      <c r="D816" s="193"/>
      <c r="E816" s="194"/>
      <c r="F816" s="195"/>
      <c r="G816" s="194"/>
      <c r="H816" s="108"/>
      <c r="I816" s="196">
        <f t="shared" si="38"/>
        <v>0</v>
      </c>
      <c r="J816" s="108"/>
    </row>
    <row r="817" spans="1:10" x14ac:dyDescent="0.3">
      <c r="A817" s="287" t="str">
        <f t="shared" si="36"/>
        <v>N</v>
      </c>
      <c r="B817" s="192" t="s">
        <v>60</v>
      </c>
      <c r="C817" s="151">
        <f t="shared" si="37"/>
        <v>0</v>
      </c>
      <c r="D817" s="193"/>
      <c r="E817" s="194"/>
      <c r="F817" s="195"/>
      <c r="G817" s="194"/>
      <c r="H817" s="108"/>
      <c r="I817" s="196">
        <f t="shared" si="38"/>
        <v>0</v>
      </c>
      <c r="J817" s="108"/>
    </row>
    <row r="818" spans="1:10" x14ac:dyDescent="0.3">
      <c r="A818" s="287" t="str">
        <f t="shared" si="36"/>
        <v>N</v>
      </c>
      <c r="B818" s="192" t="s">
        <v>60</v>
      </c>
      <c r="C818" s="151">
        <f t="shared" si="37"/>
        <v>0</v>
      </c>
      <c r="D818" s="193"/>
      <c r="E818" s="194"/>
      <c r="F818" s="195"/>
      <c r="G818" s="194"/>
      <c r="H818" s="108"/>
      <c r="I818" s="196">
        <f t="shared" si="38"/>
        <v>0</v>
      </c>
      <c r="J818" s="108"/>
    </row>
    <row r="819" spans="1:10" x14ac:dyDescent="0.3">
      <c r="A819" s="287" t="str">
        <f t="shared" si="36"/>
        <v>N</v>
      </c>
      <c r="B819" s="192" t="s">
        <v>60</v>
      </c>
      <c r="C819" s="151">
        <f t="shared" si="37"/>
        <v>0</v>
      </c>
      <c r="D819" s="193"/>
      <c r="E819" s="194"/>
      <c r="F819" s="195"/>
      <c r="G819" s="194"/>
      <c r="H819" s="108"/>
      <c r="I819" s="196">
        <f t="shared" si="38"/>
        <v>0</v>
      </c>
      <c r="J819" s="108"/>
    </row>
    <row r="820" spans="1:10" x14ac:dyDescent="0.3">
      <c r="A820" s="287" t="str">
        <f t="shared" si="36"/>
        <v>N</v>
      </c>
      <c r="B820" s="192" t="s">
        <v>60</v>
      </c>
      <c r="C820" s="151">
        <f t="shared" si="37"/>
        <v>0</v>
      </c>
      <c r="D820" s="193"/>
      <c r="E820" s="194"/>
      <c r="F820" s="195"/>
      <c r="G820" s="194"/>
      <c r="H820" s="108"/>
      <c r="I820" s="196">
        <f t="shared" si="38"/>
        <v>0</v>
      </c>
      <c r="J820" s="108"/>
    </row>
    <row r="821" spans="1:10" x14ac:dyDescent="0.3">
      <c r="A821" s="287" t="str">
        <f t="shared" si="36"/>
        <v>N</v>
      </c>
      <c r="B821" s="192" t="s">
        <v>60</v>
      </c>
      <c r="C821" s="151">
        <f t="shared" si="37"/>
        <v>0</v>
      </c>
      <c r="D821" s="193"/>
      <c r="E821" s="194"/>
      <c r="F821" s="195"/>
      <c r="G821" s="194"/>
      <c r="H821" s="108"/>
      <c r="I821" s="196">
        <f t="shared" si="38"/>
        <v>0</v>
      </c>
      <c r="J821" s="108"/>
    </row>
    <row r="822" spans="1:10" x14ac:dyDescent="0.3">
      <c r="A822" s="287" t="str">
        <f t="shared" si="36"/>
        <v>N</v>
      </c>
      <c r="B822" s="192" t="s">
        <v>60</v>
      </c>
      <c r="C822" s="151">
        <f t="shared" si="37"/>
        <v>0</v>
      </c>
      <c r="D822" s="193"/>
      <c r="E822" s="194"/>
      <c r="F822" s="195"/>
      <c r="G822" s="194"/>
      <c r="H822" s="108"/>
      <c r="I822" s="196">
        <f t="shared" si="38"/>
        <v>0</v>
      </c>
      <c r="J822" s="108"/>
    </row>
    <row r="823" spans="1:10" x14ac:dyDescent="0.3">
      <c r="A823" s="287" t="str">
        <f t="shared" si="36"/>
        <v>N</v>
      </c>
      <c r="B823" s="192" t="s">
        <v>60</v>
      </c>
      <c r="C823" s="151">
        <f t="shared" si="37"/>
        <v>0</v>
      </c>
      <c r="D823" s="193"/>
      <c r="E823" s="194"/>
      <c r="F823" s="195"/>
      <c r="G823" s="194"/>
      <c r="H823" s="108"/>
      <c r="I823" s="196">
        <f t="shared" si="38"/>
        <v>0</v>
      </c>
      <c r="J823" s="108"/>
    </row>
    <row r="824" spans="1:10" x14ac:dyDescent="0.3">
      <c r="A824" s="287" t="str">
        <f t="shared" si="36"/>
        <v>N</v>
      </c>
      <c r="B824" s="192" t="s">
        <v>60</v>
      </c>
      <c r="C824" s="151">
        <f t="shared" si="37"/>
        <v>0</v>
      </c>
      <c r="D824" s="193"/>
      <c r="E824" s="194"/>
      <c r="F824" s="195"/>
      <c r="G824" s="194"/>
      <c r="H824" s="108"/>
      <c r="I824" s="196">
        <f t="shared" si="38"/>
        <v>0</v>
      </c>
      <c r="J824" s="108"/>
    </row>
    <row r="825" spans="1:10" x14ac:dyDescent="0.3">
      <c r="A825" s="287" t="str">
        <f t="shared" si="36"/>
        <v>N</v>
      </c>
      <c r="B825" s="192" t="s">
        <v>60</v>
      </c>
      <c r="C825" s="151">
        <f t="shared" si="37"/>
        <v>0</v>
      </c>
      <c r="D825" s="193"/>
      <c r="E825" s="194"/>
      <c r="F825" s="195"/>
      <c r="G825" s="194"/>
      <c r="H825" s="108"/>
      <c r="I825" s="196">
        <f t="shared" si="38"/>
        <v>0</v>
      </c>
      <c r="J825" s="108"/>
    </row>
    <row r="826" spans="1:10" x14ac:dyDescent="0.3">
      <c r="A826" s="287" t="str">
        <f t="shared" si="36"/>
        <v>N</v>
      </c>
      <c r="B826" s="192" t="s">
        <v>60</v>
      </c>
      <c r="C826" s="151">
        <f t="shared" si="37"/>
        <v>0</v>
      </c>
      <c r="D826" s="193"/>
      <c r="E826" s="194"/>
      <c r="F826" s="195"/>
      <c r="G826" s="194"/>
      <c r="H826" s="108"/>
      <c r="I826" s="196">
        <f t="shared" si="38"/>
        <v>0</v>
      </c>
      <c r="J826" s="108"/>
    </row>
    <row r="827" spans="1:10" x14ac:dyDescent="0.3">
      <c r="A827" s="287" t="str">
        <f t="shared" si="36"/>
        <v>N</v>
      </c>
      <c r="B827" s="192" t="s">
        <v>60</v>
      </c>
      <c r="C827" s="151">
        <f t="shared" si="37"/>
        <v>0</v>
      </c>
      <c r="D827" s="193"/>
      <c r="E827" s="194"/>
      <c r="F827" s="195"/>
      <c r="G827" s="194"/>
      <c r="H827" s="108"/>
      <c r="I827" s="196">
        <f t="shared" si="38"/>
        <v>0</v>
      </c>
      <c r="J827" s="108"/>
    </row>
    <row r="828" spans="1:10" x14ac:dyDescent="0.3">
      <c r="A828" s="287" t="str">
        <f t="shared" si="36"/>
        <v>N</v>
      </c>
      <c r="B828" s="192" t="s">
        <v>60</v>
      </c>
      <c r="C828" s="151">
        <f t="shared" si="37"/>
        <v>0</v>
      </c>
      <c r="D828" s="193"/>
      <c r="E828" s="194"/>
      <c r="F828" s="195"/>
      <c r="G828" s="194"/>
      <c r="H828" s="108"/>
      <c r="I828" s="196">
        <f t="shared" si="38"/>
        <v>0</v>
      </c>
      <c r="J828" s="108"/>
    </row>
    <row r="829" spans="1:10" x14ac:dyDescent="0.3">
      <c r="A829" s="287" t="str">
        <f t="shared" si="36"/>
        <v>N</v>
      </c>
      <c r="B829" s="192" t="s">
        <v>60</v>
      </c>
      <c r="C829" s="151">
        <f t="shared" si="37"/>
        <v>0</v>
      </c>
      <c r="D829" s="193"/>
      <c r="E829" s="194"/>
      <c r="F829" s="195"/>
      <c r="G829" s="194"/>
      <c r="H829" s="108"/>
      <c r="I829" s="196">
        <f t="shared" si="38"/>
        <v>0</v>
      </c>
      <c r="J829" s="108"/>
    </row>
    <row r="830" spans="1:10" x14ac:dyDescent="0.3">
      <c r="A830" s="287" t="str">
        <f t="shared" si="36"/>
        <v>N</v>
      </c>
      <c r="B830" s="192" t="s">
        <v>60</v>
      </c>
      <c r="C830" s="151">
        <f t="shared" si="37"/>
        <v>0</v>
      </c>
      <c r="D830" s="193"/>
      <c r="E830" s="194"/>
      <c r="F830" s="195"/>
      <c r="G830" s="194"/>
      <c r="H830" s="108"/>
      <c r="I830" s="196">
        <f t="shared" si="38"/>
        <v>0</v>
      </c>
      <c r="J830" s="108"/>
    </row>
    <row r="831" spans="1:10" x14ac:dyDescent="0.3">
      <c r="A831" s="287" t="str">
        <f t="shared" si="36"/>
        <v>N</v>
      </c>
      <c r="B831" s="192" t="s">
        <v>60</v>
      </c>
      <c r="C831" s="151">
        <f t="shared" si="37"/>
        <v>0</v>
      </c>
      <c r="D831" s="193"/>
      <c r="E831" s="194"/>
      <c r="F831" s="195"/>
      <c r="G831" s="194"/>
      <c r="H831" s="108"/>
      <c r="I831" s="196">
        <f t="shared" si="38"/>
        <v>0</v>
      </c>
      <c r="J831" s="108"/>
    </row>
    <row r="832" spans="1:10" x14ac:dyDescent="0.3">
      <c r="A832" s="287" t="str">
        <f t="shared" si="36"/>
        <v>N</v>
      </c>
      <c r="B832" s="192" t="s">
        <v>60</v>
      </c>
      <c r="C832" s="151">
        <f t="shared" si="37"/>
        <v>0</v>
      </c>
      <c r="D832" s="193"/>
      <c r="E832" s="194"/>
      <c r="F832" s="195"/>
      <c r="G832" s="194"/>
      <c r="H832" s="108"/>
      <c r="I832" s="196">
        <f t="shared" si="38"/>
        <v>0</v>
      </c>
      <c r="J832" s="108"/>
    </row>
    <row r="833" spans="1:10" x14ac:dyDescent="0.3">
      <c r="A833" s="287" t="str">
        <f t="shared" si="36"/>
        <v>N</v>
      </c>
      <c r="B833" s="192" t="s">
        <v>60</v>
      </c>
      <c r="C833" s="151">
        <f t="shared" si="37"/>
        <v>0</v>
      </c>
      <c r="D833" s="193"/>
      <c r="E833" s="194"/>
      <c r="F833" s="195"/>
      <c r="G833" s="194"/>
      <c r="H833" s="108"/>
      <c r="I833" s="196">
        <f t="shared" si="38"/>
        <v>0</v>
      </c>
      <c r="J833" s="108"/>
    </row>
    <row r="834" spans="1:10" x14ac:dyDescent="0.3">
      <c r="A834" s="287" t="str">
        <f t="shared" si="36"/>
        <v>N</v>
      </c>
      <c r="B834" s="192" t="s">
        <v>60</v>
      </c>
      <c r="C834" s="151">
        <f t="shared" si="37"/>
        <v>0</v>
      </c>
      <c r="D834" s="193"/>
      <c r="E834" s="194"/>
      <c r="F834" s="195"/>
      <c r="G834" s="194"/>
      <c r="H834" s="108"/>
      <c r="I834" s="196">
        <f t="shared" si="38"/>
        <v>0</v>
      </c>
      <c r="J834" s="108"/>
    </row>
    <row r="835" spans="1:10" x14ac:dyDescent="0.3">
      <c r="A835" s="287" t="str">
        <f t="shared" si="36"/>
        <v>N</v>
      </c>
      <c r="B835" s="192" t="s">
        <v>60</v>
      </c>
      <c r="C835" s="151">
        <f t="shared" si="37"/>
        <v>0</v>
      </c>
      <c r="D835" s="193"/>
      <c r="E835" s="194"/>
      <c r="F835" s="195"/>
      <c r="G835" s="194"/>
      <c r="H835" s="108"/>
      <c r="I835" s="196">
        <f t="shared" si="38"/>
        <v>0</v>
      </c>
      <c r="J835" s="108"/>
    </row>
    <row r="836" spans="1:10" x14ac:dyDescent="0.3">
      <c r="A836" s="287" t="str">
        <f t="shared" si="36"/>
        <v>N</v>
      </c>
      <c r="B836" s="192" t="s">
        <v>60</v>
      </c>
      <c r="C836" s="151">
        <f t="shared" si="37"/>
        <v>0</v>
      </c>
      <c r="D836" s="193"/>
      <c r="E836" s="194"/>
      <c r="F836" s="195"/>
      <c r="G836" s="194"/>
      <c r="H836" s="108"/>
      <c r="I836" s="196">
        <f t="shared" si="38"/>
        <v>0</v>
      </c>
      <c r="J836" s="108"/>
    </row>
    <row r="837" spans="1:10" x14ac:dyDescent="0.3">
      <c r="A837" s="287" t="str">
        <f t="shared" si="36"/>
        <v>N</v>
      </c>
      <c r="B837" s="192" t="s">
        <v>60</v>
      </c>
      <c r="C837" s="151">
        <f t="shared" si="37"/>
        <v>0</v>
      </c>
      <c r="D837" s="193"/>
      <c r="E837" s="194"/>
      <c r="F837" s="195"/>
      <c r="G837" s="194"/>
      <c r="H837" s="108"/>
      <c r="I837" s="196">
        <f t="shared" si="38"/>
        <v>0</v>
      </c>
      <c r="J837" s="108"/>
    </row>
    <row r="838" spans="1:10" x14ac:dyDescent="0.3">
      <c r="A838" s="287" t="str">
        <f t="shared" si="36"/>
        <v>N</v>
      </c>
      <c r="B838" s="192" t="s">
        <v>60</v>
      </c>
      <c r="C838" s="151">
        <f t="shared" si="37"/>
        <v>0</v>
      </c>
      <c r="D838" s="193"/>
      <c r="E838" s="194"/>
      <c r="F838" s="195"/>
      <c r="G838" s="194"/>
      <c r="H838" s="108"/>
      <c r="I838" s="196">
        <f t="shared" si="38"/>
        <v>0</v>
      </c>
      <c r="J838" s="108"/>
    </row>
    <row r="839" spans="1:10" x14ac:dyDescent="0.3">
      <c r="A839" s="287" t="str">
        <f t="shared" ref="A839:A902" si="39">IF(H839&gt;0,"A","N")</f>
        <v>N</v>
      </c>
      <c r="B839" s="192" t="s">
        <v>60</v>
      </c>
      <c r="C839" s="151">
        <f t="shared" ref="C839:C902" si="40">LOOKUP(B839,podpolozky2,nazvypodpoloziek2)</f>
        <v>0</v>
      </c>
      <c r="D839" s="193"/>
      <c r="E839" s="194"/>
      <c r="F839" s="195"/>
      <c r="G839" s="194"/>
      <c r="H839" s="108"/>
      <c r="I839" s="196">
        <f t="shared" ref="I839:I902" si="41">H839-J839</f>
        <v>0</v>
      </c>
      <c r="J839" s="108"/>
    </row>
    <row r="840" spans="1:10" x14ac:dyDescent="0.3">
      <c r="A840" s="287" t="str">
        <f t="shared" si="39"/>
        <v>N</v>
      </c>
      <c r="B840" s="192" t="s">
        <v>60</v>
      </c>
      <c r="C840" s="151">
        <f t="shared" si="40"/>
        <v>0</v>
      </c>
      <c r="D840" s="193"/>
      <c r="E840" s="194"/>
      <c r="F840" s="195"/>
      <c r="G840" s="194"/>
      <c r="H840" s="108"/>
      <c r="I840" s="196">
        <f t="shared" si="41"/>
        <v>0</v>
      </c>
      <c r="J840" s="108"/>
    </row>
    <row r="841" spans="1:10" x14ac:dyDescent="0.3">
      <c r="A841" s="287" t="str">
        <f t="shared" si="39"/>
        <v>N</v>
      </c>
      <c r="B841" s="192" t="s">
        <v>60</v>
      </c>
      <c r="C841" s="151">
        <f t="shared" si="40"/>
        <v>0</v>
      </c>
      <c r="D841" s="193"/>
      <c r="E841" s="194"/>
      <c r="F841" s="195"/>
      <c r="G841" s="194"/>
      <c r="H841" s="108"/>
      <c r="I841" s="196">
        <f t="shared" si="41"/>
        <v>0</v>
      </c>
      <c r="J841" s="108"/>
    </row>
    <row r="842" spans="1:10" x14ac:dyDescent="0.3">
      <c r="A842" s="287" t="str">
        <f t="shared" si="39"/>
        <v>N</v>
      </c>
      <c r="B842" s="192" t="s">
        <v>60</v>
      </c>
      <c r="C842" s="151">
        <f t="shared" si="40"/>
        <v>0</v>
      </c>
      <c r="D842" s="193"/>
      <c r="E842" s="194"/>
      <c r="F842" s="195"/>
      <c r="G842" s="194"/>
      <c r="H842" s="108"/>
      <c r="I842" s="196">
        <f t="shared" si="41"/>
        <v>0</v>
      </c>
      <c r="J842" s="108"/>
    </row>
    <row r="843" spans="1:10" x14ac:dyDescent="0.3">
      <c r="A843" s="287" t="str">
        <f t="shared" si="39"/>
        <v>N</v>
      </c>
      <c r="B843" s="192" t="s">
        <v>60</v>
      </c>
      <c r="C843" s="151">
        <f t="shared" si="40"/>
        <v>0</v>
      </c>
      <c r="D843" s="193"/>
      <c r="E843" s="194"/>
      <c r="F843" s="195"/>
      <c r="G843" s="194"/>
      <c r="H843" s="108"/>
      <c r="I843" s="196">
        <f t="shared" si="41"/>
        <v>0</v>
      </c>
      <c r="J843" s="108"/>
    </row>
    <row r="844" spans="1:10" x14ac:dyDescent="0.3">
      <c r="A844" s="287" t="str">
        <f t="shared" si="39"/>
        <v>N</v>
      </c>
      <c r="B844" s="192" t="s">
        <v>60</v>
      </c>
      <c r="C844" s="151">
        <f t="shared" si="40"/>
        <v>0</v>
      </c>
      <c r="D844" s="193"/>
      <c r="E844" s="194"/>
      <c r="F844" s="195"/>
      <c r="G844" s="194"/>
      <c r="H844" s="108"/>
      <c r="I844" s="196">
        <f t="shared" si="41"/>
        <v>0</v>
      </c>
      <c r="J844" s="108"/>
    </row>
    <row r="845" spans="1:10" x14ac:dyDescent="0.3">
      <c r="A845" s="287" t="str">
        <f t="shared" si="39"/>
        <v>N</v>
      </c>
      <c r="B845" s="192" t="s">
        <v>60</v>
      </c>
      <c r="C845" s="151">
        <f t="shared" si="40"/>
        <v>0</v>
      </c>
      <c r="D845" s="193"/>
      <c r="E845" s="194"/>
      <c r="F845" s="195"/>
      <c r="G845" s="194"/>
      <c r="H845" s="108"/>
      <c r="I845" s="196">
        <f t="shared" si="41"/>
        <v>0</v>
      </c>
      <c r="J845" s="108"/>
    </row>
    <row r="846" spans="1:10" x14ac:dyDescent="0.3">
      <c r="A846" s="287" t="str">
        <f t="shared" si="39"/>
        <v>N</v>
      </c>
      <c r="B846" s="192" t="s">
        <v>60</v>
      </c>
      <c r="C846" s="151">
        <f t="shared" si="40"/>
        <v>0</v>
      </c>
      <c r="D846" s="193"/>
      <c r="E846" s="194"/>
      <c r="F846" s="195"/>
      <c r="G846" s="194"/>
      <c r="H846" s="108"/>
      <c r="I846" s="196">
        <f t="shared" si="41"/>
        <v>0</v>
      </c>
      <c r="J846" s="108"/>
    </row>
    <row r="847" spans="1:10" x14ac:dyDescent="0.3">
      <c r="A847" s="287" t="str">
        <f t="shared" si="39"/>
        <v>N</v>
      </c>
      <c r="B847" s="192" t="s">
        <v>60</v>
      </c>
      <c r="C847" s="151">
        <f t="shared" si="40"/>
        <v>0</v>
      </c>
      <c r="D847" s="193"/>
      <c r="E847" s="194"/>
      <c r="F847" s="195"/>
      <c r="G847" s="194"/>
      <c r="H847" s="108"/>
      <c r="I847" s="196">
        <f t="shared" si="41"/>
        <v>0</v>
      </c>
      <c r="J847" s="108"/>
    </row>
    <row r="848" spans="1:10" x14ac:dyDescent="0.3">
      <c r="A848" s="287" t="str">
        <f t="shared" si="39"/>
        <v>N</v>
      </c>
      <c r="B848" s="192" t="s">
        <v>60</v>
      </c>
      <c r="C848" s="151">
        <f t="shared" si="40"/>
        <v>0</v>
      </c>
      <c r="D848" s="193"/>
      <c r="E848" s="194"/>
      <c r="F848" s="195"/>
      <c r="G848" s="194"/>
      <c r="H848" s="108"/>
      <c r="I848" s="196">
        <f t="shared" si="41"/>
        <v>0</v>
      </c>
      <c r="J848" s="108"/>
    </row>
    <row r="849" spans="1:10" x14ac:dyDescent="0.3">
      <c r="A849" s="287" t="str">
        <f t="shared" si="39"/>
        <v>N</v>
      </c>
      <c r="B849" s="192" t="s">
        <v>60</v>
      </c>
      <c r="C849" s="151">
        <f t="shared" si="40"/>
        <v>0</v>
      </c>
      <c r="D849" s="193"/>
      <c r="E849" s="194"/>
      <c r="F849" s="195"/>
      <c r="G849" s="194"/>
      <c r="H849" s="108"/>
      <c r="I849" s="196">
        <f t="shared" si="41"/>
        <v>0</v>
      </c>
      <c r="J849" s="108"/>
    </row>
    <row r="850" spans="1:10" x14ac:dyDescent="0.3">
      <c r="A850" s="287" t="str">
        <f t="shared" si="39"/>
        <v>N</v>
      </c>
      <c r="B850" s="192" t="s">
        <v>60</v>
      </c>
      <c r="C850" s="151">
        <f t="shared" si="40"/>
        <v>0</v>
      </c>
      <c r="D850" s="193"/>
      <c r="E850" s="194"/>
      <c r="F850" s="195"/>
      <c r="G850" s="194"/>
      <c r="H850" s="108"/>
      <c r="I850" s="196">
        <f t="shared" si="41"/>
        <v>0</v>
      </c>
      <c r="J850" s="108"/>
    </row>
    <row r="851" spans="1:10" x14ac:dyDescent="0.3">
      <c r="A851" s="287" t="str">
        <f t="shared" si="39"/>
        <v>N</v>
      </c>
      <c r="B851" s="192" t="s">
        <v>60</v>
      </c>
      <c r="C851" s="151">
        <f t="shared" si="40"/>
        <v>0</v>
      </c>
      <c r="D851" s="193"/>
      <c r="E851" s="194"/>
      <c r="F851" s="195"/>
      <c r="G851" s="194"/>
      <c r="H851" s="108"/>
      <c r="I851" s="196">
        <f t="shared" si="41"/>
        <v>0</v>
      </c>
      <c r="J851" s="108"/>
    </row>
    <row r="852" spans="1:10" x14ac:dyDescent="0.3">
      <c r="A852" s="287" t="str">
        <f t="shared" si="39"/>
        <v>N</v>
      </c>
      <c r="B852" s="192" t="s">
        <v>60</v>
      </c>
      <c r="C852" s="151">
        <f t="shared" si="40"/>
        <v>0</v>
      </c>
      <c r="D852" s="193"/>
      <c r="E852" s="194"/>
      <c r="F852" s="195"/>
      <c r="G852" s="194"/>
      <c r="H852" s="108"/>
      <c r="I852" s="196">
        <f t="shared" si="41"/>
        <v>0</v>
      </c>
      <c r="J852" s="108"/>
    </row>
    <row r="853" spans="1:10" x14ac:dyDescent="0.3">
      <c r="A853" s="287" t="str">
        <f t="shared" si="39"/>
        <v>N</v>
      </c>
      <c r="B853" s="192" t="s">
        <v>60</v>
      </c>
      <c r="C853" s="151">
        <f t="shared" si="40"/>
        <v>0</v>
      </c>
      <c r="D853" s="193"/>
      <c r="E853" s="194"/>
      <c r="F853" s="195"/>
      <c r="G853" s="194"/>
      <c r="H853" s="108"/>
      <c r="I853" s="196">
        <f t="shared" si="41"/>
        <v>0</v>
      </c>
      <c r="J853" s="108"/>
    </row>
    <row r="854" spans="1:10" x14ac:dyDescent="0.3">
      <c r="A854" s="287" t="str">
        <f t="shared" si="39"/>
        <v>N</v>
      </c>
      <c r="B854" s="192" t="s">
        <v>60</v>
      </c>
      <c r="C854" s="151">
        <f t="shared" si="40"/>
        <v>0</v>
      </c>
      <c r="D854" s="193"/>
      <c r="E854" s="194"/>
      <c r="F854" s="195"/>
      <c r="G854" s="194"/>
      <c r="H854" s="108"/>
      <c r="I854" s="196">
        <f t="shared" si="41"/>
        <v>0</v>
      </c>
      <c r="J854" s="108"/>
    </row>
    <row r="855" spans="1:10" x14ac:dyDescent="0.3">
      <c r="A855" s="287" t="str">
        <f t="shared" si="39"/>
        <v>N</v>
      </c>
      <c r="B855" s="192" t="s">
        <v>60</v>
      </c>
      <c r="C855" s="151">
        <f t="shared" si="40"/>
        <v>0</v>
      </c>
      <c r="D855" s="193"/>
      <c r="E855" s="194"/>
      <c r="F855" s="195"/>
      <c r="G855" s="194"/>
      <c r="H855" s="108"/>
      <c r="I855" s="196">
        <f t="shared" si="41"/>
        <v>0</v>
      </c>
      <c r="J855" s="108"/>
    </row>
    <row r="856" spans="1:10" x14ac:dyDescent="0.3">
      <c r="A856" s="287" t="str">
        <f t="shared" si="39"/>
        <v>N</v>
      </c>
      <c r="B856" s="192" t="s">
        <v>60</v>
      </c>
      <c r="C856" s="151">
        <f t="shared" si="40"/>
        <v>0</v>
      </c>
      <c r="D856" s="193"/>
      <c r="E856" s="194"/>
      <c r="F856" s="195"/>
      <c r="G856" s="194"/>
      <c r="H856" s="108"/>
      <c r="I856" s="196">
        <f t="shared" si="41"/>
        <v>0</v>
      </c>
      <c r="J856" s="108"/>
    </row>
    <row r="857" spans="1:10" x14ac:dyDescent="0.3">
      <c r="A857" s="287" t="str">
        <f t="shared" si="39"/>
        <v>N</v>
      </c>
      <c r="B857" s="192" t="s">
        <v>60</v>
      </c>
      <c r="C857" s="151">
        <f t="shared" si="40"/>
        <v>0</v>
      </c>
      <c r="D857" s="193"/>
      <c r="E857" s="194"/>
      <c r="F857" s="195"/>
      <c r="G857" s="194"/>
      <c r="H857" s="108"/>
      <c r="I857" s="196">
        <f t="shared" si="41"/>
        <v>0</v>
      </c>
      <c r="J857" s="108"/>
    </row>
    <row r="858" spans="1:10" x14ac:dyDescent="0.3">
      <c r="A858" s="287" t="str">
        <f t="shared" si="39"/>
        <v>N</v>
      </c>
      <c r="B858" s="192" t="s">
        <v>60</v>
      </c>
      <c r="C858" s="151">
        <f t="shared" si="40"/>
        <v>0</v>
      </c>
      <c r="D858" s="193"/>
      <c r="E858" s="194"/>
      <c r="F858" s="195"/>
      <c r="G858" s="194"/>
      <c r="H858" s="108"/>
      <c r="I858" s="196">
        <f t="shared" si="41"/>
        <v>0</v>
      </c>
      <c r="J858" s="108"/>
    </row>
    <row r="859" spans="1:10" x14ac:dyDescent="0.3">
      <c r="A859" s="287" t="str">
        <f t="shared" si="39"/>
        <v>N</v>
      </c>
      <c r="B859" s="192" t="s">
        <v>60</v>
      </c>
      <c r="C859" s="151">
        <f t="shared" si="40"/>
        <v>0</v>
      </c>
      <c r="D859" s="193"/>
      <c r="E859" s="194"/>
      <c r="F859" s="195"/>
      <c r="G859" s="194"/>
      <c r="H859" s="108"/>
      <c r="I859" s="196">
        <f t="shared" si="41"/>
        <v>0</v>
      </c>
      <c r="J859" s="108"/>
    </row>
    <row r="860" spans="1:10" x14ac:dyDescent="0.3">
      <c r="A860" s="287" t="str">
        <f t="shared" si="39"/>
        <v>N</v>
      </c>
      <c r="B860" s="192" t="s">
        <v>60</v>
      </c>
      <c r="C860" s="151">
        <f t="shared" si="40"/>
        <v>0</v>
      </c>
      <c r="D860" s="193"/>
      <c r="E860" s="194"/>
      <c r="F860" s="195"/>
      <c r="G860" s="194"/>
      <c r="H860" s="108"/>
      <c r="I860" s="196">
        <f t="shared" si="41"/>
        <v>0</v>
      </c>
      <c r="J860" s="108"/>
    </row>
    <row r="861" spans="1:10" x14ac:dyDescent="0.3">
      <c r="A861" s="287" t="str">
        <f t="shared" si="39"/>
        <v>N</v>
      </c>
      <c r="B861" s="192" t="s">
        <v>60</v>
      </c>
      <c r="C861" s="151">
        <f t="shared" si="40"/>
        <v>0</v>
      </c>
      <c r="D861" s="193"/>
      <c r="E861" s="194"/>
      <c r="F861" s="195"/>
      <c r="G861" s="194"/>
      <c r="H861" s="108"/>
      <c r="I861" s="196">
        <f t="shared" si="41"/>
        <v>0</v>
      </c>
      <c r="J861" s="108"/>
    </row>
    <row r="862" spans="1:10" x14ac:dyDescent="0.3">
      <c r="A862" s="287" t="str">
        <f t="shared" si="39"/>
        <v>N</v>
      </c>
      <c r="B862" s="192" t="s">
        <v>60</v>
      </c>
      <c r="C862" s="151">
        <f t="shared" si="40"/>
        <v>0</v>
      </c>
      <c r="D862" s="193"/>
      <c r="E862" s="194"/>
      <c r="F862" s="195"/>
      <c r="G862" s="194"/>
      <c r="H862" s="108"/>
      <c r="I862" s="196">
        <f t="shared" si="41"/>
        <v>0</v>
      </c>
      <c r="J862" s="108"/>
    </row>
    <row r="863" spans="1:10" x14ac:dyDescent="0.3">
      <c r="A863" s="287" t="str">
        <f t="shared" si="39"/>
        <v>N</v>
      </c>
      <c r="B863" s="192" t="s">
        <v>60</v>
      </c>
      <c r="C863" s="151">
        <f t="shared" si="40"/>
        <v>0</v>
      </c>
      <c r="D863" s="193"/>
      <c r="E863" s="194"/>
      <c r="F863" s="195"/>
      <c r="G863" s="194"/>
      <c r="H863" s="108"/>
      <c r="I863" s="196">
        <f t="shared" si="41"/>
        <v>0</v>
      </c>
      <c r="J863" s="108"/>
    </row>
    <row r="864" spans="1:10" x14ac:dyDescent="0.3">
      <c r="A864" s="287" t="str">
        <f t="shared" si="39"/>
        <v>N</v>
      </c>
      <c r="B864" s="192" t="s">
        <v>60</v>
      </c>
      <c r="C864" s="151">
        <f t="shared" si="40"/>
        <v>0</v>
      </c>
      <c r="D864" s="193"/>
      <c r="E864" s="194"/>
      <c r="F864" s="195"/>
      <c r="G864" s="194"/>
      <c r="H864" s="108"/>
      <c r="I864" s="196">
        <f t="shared" si="41"/>
        <v>0</v>
      </c>
      <c r="J864" s="108"/>
    </row>
    <row r="865" spans="1:10" x14ac:dyDescent="0.3">
      <c r="A865" s="287" t="str">
        <f t="shared" si="39"/>
        <v>N</v>
      </c>
      <c r="B865" s="192" t="s">
        <v>60</v>
      </c>
      <c r="C865" s="151">
        <f t="shared" si="40"/>
        <v>0</v>
      </c>
      <c r="D865" s="193"/>
      <c r="E865" s="194"/>
      <c r="F865" s="195"/>
      <c r="G865" s="194"/>
      <c r="H865" s="108"/>
      <c r="I865" s="196">
        <f t="shared" si="41"/>
        <v>0</v>
      </c>
      <c r="J865" s="108"/>
    </row>
    <row r="866" spans="1:10" x14ac:dyDescent="0.3">
      <c r="A866" s="287" t="str">
        <f t="shared" si="39"/>
        <v>N</v>
      </c>
      <c r="B866" s="192" t="s">
        <v>60</v>
      </c>
      <c r="C866" s="151">
        <f t="shared" si="40"/>
        <v>0</v>
      </c>
      <c r="D866" s="193"/>
      <c r="E866" s="194"/>
      <c r="F866" s="195"/>
      <c r="G866" s="194"/>
      <c r="H866" s="108"/>
      <c r="I866" s="196">
        <f t="shared" si="41"/>
        <v>0</v>
      </c>
      <c r="J866" s="108"/>
    </row>
    <row r="867" spans="1:10" x14ac:dyDescent="0.3">
      <c r="A867" s="287" t="str">
        <f t="shared" si="39"/>
        <v>N</v>
      </c>
      <c r="B867" s="192" t="s">
        <v>60</v>
      </c>
      <c r="C867" s="151">
        <f t="shared" si="40"/>
        <v>0</v>
      </c>
      <c r="D867" s="193"/>
      <c r="E867" s="194"/>
      <c r="F867" s="195"/>
      <c r="G867" s="194"/>
      <c r="H867" s="108"/>
      <c r="I867" s="196">
        <f t="shared" si="41"/>
        <v>0</v>
      </c>
      <c r="J867" s="108"/>
    </row>
    <row r="868" spans="1:10" x14ac:dyDescent="0.3">
      <c r="A868" s="287" t="str">
        <f t="shared" si="39"/>
        <v>N</v>
      </c>
      <c r="B868" s="192" t="s">
        <v>60</v>
      </c>
      <c r="C868" s="151">
        <f t="shared" si="40"/>
        <v>0</v>
      </c>
      <c r="D868" s="193"/>
      <c r="E868" s="194"/>
      <c r="F868" s="195"/>
      <c r="G868" s="194"/>
      <c r="H868" s="108"/>
      <c r="I868" s="196">
        <f t="shared" si="41"/>
        <v>0</v>
      </c>
      <c r="J868" s="108"/>
    </row>
    <row r="869" spans="1:10" x14ac:dyDescent="0.3">
      <c r="A869" s="287" t="str">
        <f t="shared" si="39"/>
        <v>N</v>
      </c>
      <c r="B869" s="192" t="s">
        <v>60</v>
      </c>
      <c r="C869" s="151">
        <f t="shared" si="40"/>
        <v>0</v>
      </c>
      <c r="D869" s="193"/>
      <c r="E869" s="194"/>
      <c r="F869" s="195"/>
      <c r="G869" s="194"/>
      <c r="H869" s="108"/>
      <c r="I869" s="196">
        <f t="shared" si="41"/>
        <v>0</v>
      </c>
      <c r="J869" s="108"/>
    </row>
    <row r="870" spans="1:10" x14ac:dyDescent="0.3">
      <c r="A870" s="287" t="str">
        <f t="shared" si="39"/>
        <v>N</v>
      </c>
      <c r="B870" s="192" t="s">
        <v>60</v>
      </c>
      <c r="C870" s="151">
        <f t="shared" si="40"/>
        <v>0</v>
      </c>
      <c r="D870" s="193"/>
      <c r="E870" s="194"/>
      <c r="F870" s="195"/>
      <c r="G870" s="194"/>
      <c r="H870" s="108"/>
      <c r="I870" s="196">
        <f t="shared" si="41"/>
        <v>0</v>
      </c>
      <c r="J870" s="108"/>
    </row>
    <row r="871" spans="1:10" x14ac:dyDescent="0.3">
      <c r="A871" s="287" t="str">
        <f t="shared" si="39"/>
        <v>N</v>
      </c>
      <c r="B871" s="192" t="s">
        <v>60</v>
      </c>
      <c r="C871" s="151">
        <f t="shared" si="40"/>
        <v>0</v>
      </c>
      <c r="D871" s="193"/>
      <c r="E871" s="194"/>
      <c r="F871" s="195"/>
      <c r="G871" s="194"/>
      <c r="H871" s="108"/>
      <c r="I871" s="196">
        <f t="shared" si="41"/>
        <v>0</v>
      </c>
      <c r="J871" s="108"/>
    </row>
    <row r="872" spans="1:10" x14ac:dyDescent="0.3">
      <c r="A872" s="287" t="str">
        <f t="shared" si="39"/>
        <v>N</v>
      </c>
      <c r="B872" s="192" t="s">
        <v>60</v>
      </c>
      <c r="C872" s="151">
        <f t="shared" si="40"/>
        <v>0</v>
      </c>
      <c r="D872" s="193"/>
      <c r="E872" s="194"/>
      <c r="F872" s="195"/>
      <c r="G872" s="194"/>
      <c r="H872" s="108"/>
      <c r="I872" s="196">
        <f t="shared" si="41"/>
        <v>0</v>
      </c>
      <c r="J872" s="108"/>
    </row>
    <row r="873" spans="1:10" x14ac:dyDescent="0.3">
      <c r="A873" s="287" t="str">
        <f t="shared" si="39"/>
        <v>N</v>
      </c>
      <c r="B873" s="192" t="s">
        <v>60</v>
      </c>
      <c r="C873" s="151">
        <f t="shared" si="40"/>
        <v>0</v>
      </c>
      <c r="D873" s="193"/>
      <c r="E873" s="194"/>
      <c r="F873" s="195"/>
      <c r="G873" s="194"/>
      <c r="H873" s="108"/>
      <c r="I873" s="196">
        <f t="shared" si="41"/>
        <v>0</v>
      </c>
      <c r="J873" s="108"/>
    </row>
    <row r="874" spans="1:10" x14ac:dyDescent="0.3">
      <c r="A874" s="287" t="str">
        <f t="shared" si="39"/>
        <v>N</v>
      </c>
      <c r="B874" s="192" t="s">
        <v>60</v>
      </c>
      <c r="C874" s="151">
        <f t="shared" si="40"/>
        <v>0</v>
      </c>
      <c r="D874" s="193"/>
      <c r="E874" s="194"/>
      <c r="F874" s="195"/>
      <c r="G874" s="194"/>
      <c r="H874" s="108"/>
      <c r="I874" s="196">
        <f t="shared" si="41"/>
        <v>0</v>
      </c>
      <c r="J874" s="108"/>
    </row>
    <row r="875" spans="1:10" x14ac:dyDescent="0.3">
      <c r="A875" s="287" t="str">
        <f t="shared" si="39"/>
        <v>N</v>
      </c>
      <c r="B875" s="192" t="s">
        <v>60</v>
      </c>
      <c r="C875" s="151">
        <f t="shared" si="40"/>
        <v>0</v>
      </c>
      <c r="D875" s="193"/>
      <c r="E875" s="194"/>
      <c r="F875" s="195"/>
      <c r="G875" s="194"/>
      <c r="H875" s="108"/>
      <c r="I875" s="196">
        <f t="shared" si="41"/>
        <v>0</v>
      </c>
      <c r="J875" s="108"/>
    </row>
    <row r="876" spans="1:10" x14ac:dyDescent="0.3">
      <c r="A876" s="287" t="str">
        <f t="shared" si="39"/>
        <v>N</v>
      </c>
      <c r="B876" s="192" t="s">
        <v>60</v>
      </c>
      <c r="C876" s="151">
        <f t="shared" si="40"/>
        <v>0</v>
      </c>
      <c r="D876" s="193"/>
      <c r="E876" s="194"/>
      <c r="F876" s="195"/>
      <c r="G876" s="194"/>
      <c r="H876" s="108"/>
      <c r="I876" s="196">
        <f t="shared" si="41"/>
        <v>0</v>
      </c>
      <c r="J876" s="108"/>
    </row>
    <row r="877" spans="1:10" x14ac:dyDescent="0.3">
      <c r="A877" s="287" t="str">
        <f t="shared" si="39"/>
        <v>N</v>
      </c>
      <c r="B877" s="192" t="s">
        <v>60</v>
      </c>
      <c r="C877" s="151">
        <f t="shared" si="40"/>
        <v>0</v>
      </c>
      <c r="D877" s="193"/>
      <c r="E877" s="194"/>
      <c r="F877" s="195"/>
      <c r="G877" s="194"/>
      <c r="H877" s="108"/>
      <c r="I877" s="196">
        <f t="shared" si="41"/>
        <v>0</v>
      </c>
      <c r="J877" s="108"/>
    </row>
    <row r="878" spans="1:10" x14ac:dyDescent="0.3">
      <c r="A878" s="287" t="str">
        <f t="shared" si="39"/>
        <v>N</v>
      </c>
      <c r="B878" s="192" t="s">
        <v>60</v>
      </c>
      <c r="C878" s="151">
        <f t="shared" si="40"/>
        <v>0</v>
      </c>
      <c r="D878" s="193"/>
      <c r="E878" s="194"/>
      <c r="F878" s="195"/>
      <c r="G878" s="194"/>
      <c r="H878" s="108"/>
      <c r="I878" s="196">
        <f t="shared" si="41"/>
        <v>0</v>
      </c>
      <c r="J878" s="108"/>
    </row>
    <row r="879" spans="1:10" x14ac:dyDescent="0.3">
      <c r="A879" s="287" t="str">
        <f t="shared" si="39"/>
        <v>N</v>
      </c>
      <c r="B879" s="192" t="s">
        <v>60</v>
      </c>
      <c r="C879" s="151">
        <f t="shared" si="40"/>
        <v>0</v>
      </c>
      <c r="D879" s="193"/>
      <c r="E879" s="194"/>
      <c r="F879" s="195"/>
      <c r="G879" s="194"/>
      <c r="H879" s="108"/>
      <c r="I879" s="196">
        <f t="shared" si="41"/>
        <v>0</v>
      </c>
      <c r="J879" s="108"/>
    </row>
    <row r="880" spans="1:10" x14ac:dyDescent="0.3">
      <c r="A880" s="287" t="str">
        <f t="shared" si="39"/>
        <v>N</v>
      </c>
      <c r="B880" s="192" t="s">
        <v>60</v>
      </c>
      <c r="C880" s="151">
        <f t="shared" si="40"/>
        <v>0</v>
      </c>
      <c r="D880" s="193"/>
      <c r="E880" s="194"/>
      <c r="F880" s="195"/>
      <c r="G880" s="194"/>
      <c r="H880" s="108"/>
      <c r="I880" s="196">
        <f t="shared" si="41"/>
        <v>0</v>
      </c>
      <c r="J880" s="108"/>
    </row>
    <row r="881" spans="1:10" x14ac:dyDescent="0.3">
      <c r="A881" s="287" t="str">
        <f t="shared" si="39"/>
        <v>N</v>
      </c>
      <c r="B881" s="192" t="s">
        <v>60</v>
      </c>
      <c r="C881" s="151">
        <f t="shared" si="40"/>
        <v>0</v>
      </c>
      <c r="D881" s="193"/>
      <c r="E881" s="194"/>
      <c r="F881" s="195"/>
      <c r="G881" s="194"/>
      <c r="H881" s="108"/>
      <c r="I881" s="196">
        <f t="shared" si="41"/>
        <v>0</v>
      </c>
      <c r="J881" s="108"/>
    </row>
    <row r="882" spans="1:10" x14ac:dyDescent="0.3">
      <c r="A882" s="287" t="str">
        <f t="shared" si="39"/>
        <v>N</v>
      </c>
      <c r="B882" s="192" t="s">
        <v>60</v>
      </c>
      <c r="C882" s="151">
        <f t="shared" si="40"/>
        <v>0</v>
      </c>
      <c r="D882" s="193"/>
      <c r="E882" s="194"/>
      <c r="F882" s="195"/>
      <c r="G882" s="194"/>
      <c r="H882" s="108"/>
      <c r="I882" s="196">
        <f t="shared" si="41"/>
        <v>0</v>
      </c>
      <c r="J882" s="108"/>
    </row>
    <row r="883" spans="1:10" x14ac:dyDescent="0.3">
      <c r="A883" s="287" t="str">
        <f t="shared" si="39"/>
        <v>N</v>
      </c>
      <c r="B883" s="192" t="s">
        <v>60</v>
      </c>
      <c r="C883" s="151">
        <f t="shared" si="40"/>
        <v>0</v>
      </c>
      <c r="D883" s="193"/>
      <c r="E883" s="194"/>
      <c r="F883" s="195"/>
      <c r="G883" s="194"/>
      <c r="H883" s="108"/>
      <c r="I883" s="196">
        <f t="shared" si="41"/>
        <v>0</v>
      </c>
      <c r="J883" s="108"/>
    </row>
    <row r="884" spans="1:10" x14ac:dyDescent="0.3">
      <c r="A884" s="287" t="str">
        <f t="shared" si="39"/>
        <v>N</v>
      </c>
      <c r="B884" s="192" t="s">
        <v>60</v>
      </c>
      <c r="C884" s="151">
        <f t="shared" si="40"/>
        <v>0</v>
      </c>
      <c r="D884" s="193"/>
      <c r="E884" s="194"/>
      <c r="F884" s="195"/>
      <c r="G884" s="194"/>
      <c r="H884" s="108"/>
      <c r="I884" s="196">
        <f t="shared" si="41"/>
        <v>0</v>
      </c>
      <c r="J884" s="108"/>
    </row>
    <row r="885" spans="1:10" x14ac:dyDescent="0.3">
      <c r="A885" s="287" t="str">
        <f t="shared" si="39"/>
        <v>N</v>
      </c>
      <c r="B885" s="192" t="s">
        <v>60</v>
      </c>
      <c r="C885" s="151">
        <f t="shared" si="40"/>
        <v>0</v>
      </c>
      <c r="D885" s="193"/>
      <c r="E885" s="194"/>
      <c r="F885" s="195"/>
      <c r="G885" s="194"/>
      <c r="H885" s="108"/>
      <c r="I885" s="196">
        <f t="shared" si="41"/>
        <v>0</v>
      </c>
      <c r="J885" s="108"/>
    </row>
    <row r="886" spans="1:10" x14ac:dyDescent="0.3">
      <c r="A886" s="287" t="str">
        <f t="shared" si="39"/>
        <v>N</v>
      </c>
      <c r="B886" s="192" t="s">
        <v>60</v>
      </c>
      <c r="C886" s="151">
        <f t="shared" si="40"/>
        <v>0</v>
      </c>
      <c r="D886" s="193"/>
      <c r="E886" s="194"/>
      <c r="F886" s="195"/>
      <c r="G886" s="194"/>
      <c r="H886" s="108"/>
      <c r="I886" s="196">
        <f t="shared" si="41"/>
        <v>0</v>
      </c>
      <c r="J886" s="108"/>
    </row>
    <row r="887" spans="1:10" x14ac:dyDescent="0.3">
      <c r="A887" s="287" t="str">
        <f t="shared" si="39"/>
        <v>N</v>
      </c>
      <c r="B887" s="192" t="s">
        <v>60</v>
      </c>
      <c r="C887" s="151">
        <f t="shared" si="40"/>
        <v>0</v>
      </c>
      <c r="D887" s="193"/>
      <c r="E887" s="194"/>
      <c r="F887" s="195"/>
      <c r="G887" s="194"/>
      <c r="H887" s="108"/>
      <c r="I887" s="196">
        <f t="shared" si="41"/>
        <v>0</v>
      </c>
      <c r="J887" s="108"/>
    </row>
    <row r="888" spans="1:10" x14ac:dyDescent="0.3">
      <c r="A888" s="287" t="str">
        <f t="shared" si="39"/>
        <v>N</v>
      </c>
      <c r="B888" s="192" t="s">
        <v>60</v>
      </c>
      <c r="C888" s="151">
        <f t="shared" si="40"/>
        <v>0</v>
      </c>
      <c r="D888" s="193"/>
      <c r="E888" s="194"/>
      <c r="F888" s="195"/>
      <c r="G888" s="194"/>
      <c r="H888" s="108"/>
      <c r="I888" s="196">
        <f t="shared" si="41"/>
        <v>0</v>
      </c>
      <c r="J888" s="108"/>
    </row>
    <row r="889" spans="1:10" x14ac:dyDescent="0.3">
      <c r="A889" s="287" t="str">
        <f t="shared" si="39"/>
        <v>N</v>
      </c>
      <c r="B889" s="192" t="s">
        <v>60</v>
      </c>
      <c r="C889" s="151">
        <f t="shared" si="40"/>
        <v>0</v>
      </c>
      <c r="D889" s="193"/>
      <c r="E889" s="194"/>
      <c r="F889" s="195"/>
      <c r="G889" s="194"/>
      <c r="H889" s="108"/>
      <c r="I889" s="196">
        <f t="shared" si="41"/>
        <v>0</v>
      </c>
      <c r="J889" s="108"/>
    </row>
    <row r="890" spans="1:10" x14ac:dyDescent="0.3">
      <c r="A890" s="287" t="str">
        <f t="shared" si="39"/>
        <v>N</v>
      </c>
      <c r="B890" s="192" t="s">
        <v>60</v>
      </c>
      <c r="C890" s="151">
        <f t="shared" si="40"/>
        <v>0</v>
      </c>
      <c r="D890" s="193"/>
      <c r="E890" s="194"/>
      <c r="F890" s="195"/>
      <c r="G890" s="194"/>
      <c r="H890" s="108"/>
      <c r="I890" s="196">
        <f t="shared" si="41"/>
        <v>0</v>
      </c>
      <c r="J890" s="108"/>
    </row>
    <row r="891" spans="1:10" x14ac:dyDescent="0.3">
      <c r="A891" s="287" t="str">
        <f t="shared" si="39"/>
        <v>N</v>
      </c>
      <c r="B891" s="192" t="s">
        <v>60</v>
      </c>
      <c r="C891" s="151">
        <f t="shared" si="40"/>
        <v>0</v>
      </c>
      <c r="D891" s="193"/>
      <c r="E891" s="194"/>
      <c r="F891" s="195"/>
      <c r="G891" s="194"/>
      <c r="H891" s="108"/>
      <c r="I891" s="196">
        <f t="shared" si="41"/>
        <v>0</v>
      </c>
      <c r="J891" s="108"/>
    </row>
    <row r="892" spans="1:10" x14ac:dyDescent="0.3">
      <c r="A892" s="287" t="str">
        <f t="shared" si="39"/>
        <v>N</v>
      </c>
      <c r="B892" s="192" t="s">
        <v>60</v>
      </c>
      <c r="C892" s="151">
        <f t="shared" si="40"/>
        <v>0</v>
      </c>
      <c r="D892" s="193"/>
      <c r="E892" s="194"/>
      <c r="F892" s="195"/>
      <c r="G892" s="194"/>
      <c r="H892" s="108"/>
      <c r="I892" s="196">
        <f t="shared" si="41"/>
        <v>0</v>
      </c>
      <c r="J892" s="108"/>
    </row>
    <row r="893" spans="1:10" x14ac:dyDescent="0.3">
      <c r="A893" s="287" t="str">
        <f t="shared" si="39"/>
        <v>N</v>
      </c>
      <c r="B893" s="192" t="s">
        <v>60</v>
      </c>
      <c r="C893" s="151">
        <f t="shared" si="40"/>
        <v>0</v>
      </c>
      <c r="D893" s="193"/>
      <c r="E893" s="194"/>
      <c r="F893" s="195"/>
      <c r="G893" s="194"/>
      <c r="H893" s="108"/>
      <c r="I893" s="196">
        <f t="shared" si="41"/>
        <v>0</v>
      </c>
      <c r="J893" s="108"/>
    </row>
    <row r="894" spans="1:10" x14ac:dyDescent="0.3">
      <c r="A894" s="287" t="str">
        <f t="shared" si="39"/>
        <v>N</v>
      </c>
      <c r="B894" s="192" t="s">
        <v>60</v>
      </c>
      <c r="C894" s="151">
        <f t="shared" si="40"/>
        <v>0</v>
      </c>
      <c r="D894" s="193"/>
      <c r="E894" s="194"/>
      <c r="F894" s="195"/>
      <c r="G894" s="194"/>
      <c r="H894" s="108"/>
      <c r="I894" s="196">
        <f t="shared" si="41"/>
        <v>0</v>
      </c>
      <c r="J894" s="108"/>
    </row>
    <row r="895" spans="1:10" x14ac:dyDescent="0.3">
      <c r="A895" s="287" t="str">
        <f t="shared" si="39"/>
        <v>N</v>
      </c>
      <c r="B895" s="192" t="s">
        <v>60</v>
      </c>
      <c r="C895" s="151">
        <f t="shared" si="40"/>
        <v>0</v>
      </c>
      <c r="D895" s="193"/>
      <c r="E895" s="194"/>
      <c r="F895" s="195"/>
      <c r="G895" s="194"/>
      <c r="H895" s="108"/>
      <c r="I895" s="196">
        <f t="shared" si="41"/>
        <v>0</v>
      </c>
      <c r="J895" s="108"/>
    </row>
    <row r="896" spans="1:10" x14ac:dyDescent="0.3">
      <c r="A896" s="287" t="str">
        <f t="shared" si="39"/>
        <v>N</v>
      </c>
      <c r="B896" s="192" t="s">
        <v>60</v>
      </c>
      <c r="C896" s="151">
        <f t="shared" si="40"/>
        <v>0</v>
      </c>
      <c r="D896" s="193"/>
      <c r="E896" s="194"/>
      <c r="F896" s="195"/>
      <c r="G896" s="194"/>
      <c r="H896" s="108"/>
      <c r="I896" s="196">
        <f t="shared" si="41"/>
        <v>0</v>
      </c>
      <c r="J896" s="108"/>
    </row>
    <row r="897" spans="1:10" x14ac:dyDescent="0.3">
      <c r="A897" s="287" t="str">
        <f t="shared" si="39"/>
        <v>N</v>
      </c>
      <c r="B897" s="192" t="s">
        <v>60</v>
      </c>
      <c r="C897" s="151">
        <f t="shared" si="40"/>
        <v>0</v>
      </c>
      <c r="D897" s="193"/>
      <c r="E897" s="194"/>
      <c r="F897" s="195"/>
      <c r="G897" s="194"/>
      <c r="H897" s="108"/>
      <c r="I897" s="196">
        <f t="shared" si="41"/>
        <v>0</v>
      </c>
      <c r="J897" s="108"/>
    </row>
    <row r="898" spans="1:10" x14ac:dyDescent="0.3">
      <c r="A898" s="287" t="str">
        <f t="shared" si="39"/>
        <v>N</v>
      </c>
      <c r="B898" s="192" t="s">
        <v>60</v>
      </c>
      <c r="C898" s="151">
        <f t="shared" si="40"/>
        <v>0</v>
      </c>
      <c r="D898" s="193"/>
      <c r="E898" s="194"/>
      <c r="F898" s="195"/>
      <c r="G898" s="194"/>
      <c r="H898" s="108"/>
      <c r="I898" s="196">
        <f t="shared" si="41"/>
        <v>0</v>
      </c>
      <c r="J898" s="108"/>
    </row>
    <row r="899" spans="1:10" x14ac:dyDescent="0.3">
      <c r="A899" s="287" t="str">
        <f t="shared" si="39"/>
        <v>N</v>
      </c>
      <c r="B899" s="192" t="s">
        <v>60</v>
      </c>
      <c r="C899" s="151">
        <f t="shared" si="40"/>
        <v>0</v>
      </c>
      <c r="D899" s="193"/>
      <c r="E899" s="194"/>
      <c r="F899" s="195"/>
      <c r="G899" s="194"/>
      <c r="H899" s="108"/>
      <c r="I899" s="196">
        <f t="shared" si="41"/>
        <v>0</v>
      </c>
      <c r="J899" s="108"/>
    </row>
    <row r="900" spans="1:10" x14ac:dyDescent="0.3">
      <c r="A900" s="287" t="str">
        <f t="shared" si="39"/>
        <v>N</v>
      </c>
      <c r="B900" s="192" t="s">
        <v>60</v>
      </c>
      <c r="C900" s="151">
        <f t="shared" si="40"/>
        <v>0</v>
      </c>
      <c r="D900" s="193"/>
      <c r="E900" s="194"/>
      <c r="F900" s="195"/>
      <c r="G900" s="194"/>
      <c r="H900" s="108"/>
      <c r="I900" s="196">
        <f t="shared" si="41"/>
        <v>0</v>
      </c>
      <c r="J900" s="108"/>
    </row>
    <row r="901" spans="1:10" x14ac:dyDescent="0.3">
      <c r="A901" s="287" t="str">
        <f t="shared" si="39"/>
        <v>N</v>
      </c>
      <c r="B901" s="192" t="s">
        <v>60</v>
      </c>
      <c r="C901" s="151">
        <f t="shared" si="40"/>
        <v>0</v>
      </c>
      <c r="D901" s="193"/>
      <c r="E901" s="194"/>
      <c r="F901" s="195"/>
      <c r="G901" s="194"/>
      <c r="H901" s="108"/>
      <c r="I901" s="196">
        <f t="shared" si="41"/>
        <v>0</v>
      </c>
      <c r="J901" s="108"/>
    </row>
    <row r="902" spans="1:10" x14ac:dyDescent="0.3">
      <c r="A902" s="287" t="str">
        <f t="shared" si="39"/>
        <v>N</v>
      </c>
      <c r="B902" s="192" t="s">
        <v>60</v>
      </c>
      <c r="C902" s="151">
        <f t="shared" si="40"/>
        <v>0</v>
      </c>
      <c r="D902" s="193"/>
      <c r="E902" s="194"/>
      <c r="F902" s="195"/>
      <c r="G902" s="194"/>
      <c r="H902" s="108"/>
      <c r="I902" s="196">
        <f t="shared" si="41"/>
        <v>0</v>
      </c>
      <c r="J902" s="108"/>
    </row>
    <row r="903" spans="1:10" x14ac:dyDescent="0.3">
      <c r="A903" s="287" t="str">
        <f t="shared" ref="A903:A966" si="42">IF(H903&gt;0,"A","N")</f>
        <v>N</v>
      </c>
      <c r="B903" s="192" t="s">
        <v>60</v>
      </c>
      <c r="C903" s="151">
        <f t="shared" ref="C903:C966" si="43">LOOKUP(B903,podpolozky2,nazvypodpoloziek2)</f>
        <v>0</v>
      </c>
      <c r="D903" s="193"/>
      <c r="E903" s="194"/>
      <c r="F903" s="195"/>
      <c r="G903" s="194"/>
      <c r="H903" s="108"/>
      <c r="I903" s="196">
        <f t="shared" ref="I903:I966" si="44">H903-J903</f>
        <v>0</v>
      </c>
      <c r="J903" s="108"/>
    </row>
    <row r="904" spans="1:10" x14ac:dyDescent="0.3">
      <c r="A904" s="287" t="str">
        <f t="shared" si="42"/>
        <v>N</v>
      </c>
      <c r="B904" s="192" t="s">
        <v>60</v>
      </c>
      <c r="C904" s="151">
        <f t="shared" si="43"/>
        <v>0</v>
      </c>
      <c r="D904" s="193"/>
      <c r="E904" s="194"/>
      <c r="F904" s="195"/>
      <c r="G904" s="194"/>
      <c r="H904" s="108"/>
      <c r="I904" s="196">
        <f t="shared" si="44"/>
        <v>0</v>
      </c>
      <c r="J904" s="108"/>
    </row>
    <row r="905" spans="1:10" x14ac:dyDescent="0.3">
      <c r="A905" s="287" t="str">
        <f t="shared" si="42"/>
        <v>N</v>
      </c>
      <c r="B905" s="192" t="s">
        <v>60</v>
      </c>
      <c r="C905" s="151">
        <f t="shared" si="43"/>
        <v>0</v>
      </c>
      <c r="D905" s="193"/>
      <c r="E905" s="194"/>
      <c r="F905" s="195"/>
      <c r="G905" s="194"/>
      <c r="H905" s="108"/>
      <c r="I905" s="196">
        <f t="shared" si="44"/>
        <v>0</v>
      </c>
      <c r="J905" s="108"/>
    </row>
    <row r="906" spans="1:10" x14ac:dyDescent="0.3">
      <c r="A906" s="287" t="str">
        <f t="shared" si="42"/>
        <v>N</v>
      </c>
      <c r="B906" s="192" t="s">
        <v>60</v>
      </c>
      <c r="C906" s="151">
        <f t="shared" si="43"/>
        <v>0</v>
      </c>
      <c r="D906" s="193"/>
      <c r="E906" s="194"/>
      <c r="F906" s="195"/>
      <c r="G906" s="194"/>
      <c r="H906" s="108"/>
      <c r="I906" s="196">
        <f t="shared" si="44"/>
        <v>0</v>
      </c>
      <c r="J906" s="108"/>
    </row>
    <row r="907" spans="1:10" x14ac:dyDescent="0.3">
      <c r="A907" s="287" t="str">
        <f t="shared" si="42"/>
        <v>N</v>
      </c>
      <c r="B907" s="192" t="s">
        <v>60</v>
      </c>
      <c r="C907" s="151">
        <f t="shared" si="43"/>
        <v>0</v>
      </c>
      <c r="D907" s="193"/>
      <c r="E907" s="194"/>
      <c r="F907" s="195"/>
      <c r="G907" s="194"/>
      <c r="H907" s="108"/>
      <c r="I907" s="196">
        <f t="shared" si="44"/>
        <v>0</v>
      </c>
      <c r="J907" s="108"/>
    </row>
    <row r="908" spans="1:10" x14ac:dyDescent="0.3">
      <c r="A908" s="287" t="str">
        <f t="shared" si="42"/>
        <v>N</v>
      </c>
      <c r="B908" s="192" t="s">
        <v>60</v>
      </c>
      <c r="C908" s="151">
        <f t="shared" si="43"/>
        <v>0</v>
      </c>
      <c r="D908" s="193"/>
      <c r="E908" s="194"/>
      <c r="F908" s="195"/>
      <c r="G908" s="194"/>
      <c r="H908" s="108"/>
      <c r="I908" s="196">
        <f t="shared" si="44"/>
        <v>0</v>
      </c>
      <c r="J908" s="108"/>
    </row>
    <row r="909" spans="1:10" x14ac:dyDescent="0.3">
      <c r="A909" s="287" t="str">
        <f t="shared" si="42"/>
        <v>N</v>
      </c>
      <c r="B909" s="192" t="s">
        <v>60</v>
      </c>
      <c r="C909" s="151">
        <f t="shared" si="43"/>
        <v>0</v>
      </c>
      <c r="D909" s="193"/>
      <c r="E909" s="194"/>
      <c r="F909" s="195"/>
      <c r="G909" s="194"/>
      <c r="H909" s="108"/>
      <c r="I909" s="196">
        <f t="shared" si="44"/>
        <v>0</v>
      </c>
      <c r="J909" s="108"/>
    </row>
    <row r="910" spans="1:10" x14ac:dyDescent="0.3">
      <c r="A910" s="287" t="str">
        <f t="shared" si="42"/>
        <v>N</v>
      </c>
      <c r="B910" s="192" t="s">
        <v>60</v>
      </c>
      <c r="C910" s="151">
        <f t="shared" si="43"/>
        <v>0</v>
      </c>
      <c r="D910" s="193"/>
      <c r="E910" s="194"/>
      <c r="F910" s="195"/>
      <c r="G910" s="194"/>
      <c r="H910" s="108"/>
      <c r="I910" s="196">
        <f t="shared" si="44"/>
        <v>0</v>
      </c>
      <c r="J910" s="108"/>
    </row>
    <row r="911" spans="1:10" x14ac:dyDescent="0.3">
      <c r="A911" s="287" t="str">
        <f t="shared" si="42"/>
        <v>N</v>
      </c>
      <c r="B911" s="192" t="s">
        <v>60</v>
      </c>
      <c r="C911" s="151">
        <f t="shared" si="43"/>
        <v>0</v>
      </c>
      <c r="D911" s="193"/>
      <c r="E911" s="194"/>
      <c r="F911" s="195"/>
      <c r="G911" s="194"/>
      <c r="H911" s="108"/>
      <c r="I911" s="196">
        <f t="shared" si="44"/>
        <v>0</v>
      </c>
      <c r="J911" s="108"/>
    </row>
    <row r="912" spans="1:10" x14ac:dyDescent="0.3">
      <c r="A912" s="287" t="str">
        <f t="shared" si="42"/>
        <v>N</v>
      </c>
      <c r="B912" s="192" t="s">
        <v>60</v>
      </c>
      <c r="C912" s="151">
        <f t="shared" si="43"/>
        <v>0</v>
      </c>
      <c r="D912" s="193"/>
      <c r="E912" s="194"/>
      <c r="F912" s="195"/>
      <c r="G912" s="194"/>
      <c r="H912" s="108"/>
      <c r="I912" s="196">
        <f t="shared" si="44"/>
        <v>0</v>
      </c>
      <c r="J912" s="108"/>
    </row>
    <row r="913" spans="1:10" x14ac:dyDescent="0.3">
      <c r="A913" s="287" t="str">
        <f t="shared" si="42"/>
        <v>N</v>
      </c>
      <c r="B913" s="192" t="s">
        <v>60</v>
      </c>
      <c r="C913" s="151">
        <f t="shared" si="43"/>
        <v>0</v>
      </c>
      <c r="D913" s="193"/>
      <c r="E913" s="194"/>
      <c r="F913" s="195"/>
      <c r="G913" s="194"/>
      <c r="H913" s="108"/>
      <c r="I913" s="196">
        <f t="shared" si="44"/>
        <v>0</v>
      </c>
      <c r="J913" s="108"/>
    </row>
    <row r="914" spans="1:10" x14ac:dyDescent="0.3">
      <c r="A914" s="287" t="str">
        <f t="shared" si="42"/>
        <v>N</v>
      </c>
      <c r="B914" s="192" t="s">
        <v>60</v>
      </c>
      <c r="C914" s="151">
        <f t="shared" si="43"/>
        <v>0</v>
      </c>
      <c r="D914" s="193"/>
      <c r="E914" s="194"/>
      <c r="F914" s="195"/>
      <c r="G914" s="194"/>
      <c r="H914" s="108"/>
      <c r="I914" s="196">
        <f t="shared" si="44"/>
        <v>0</v>
      </c>
      <c r="J914" s="108"/>
    </row>
    <row r="915" spans="1:10" x14ac:dyDescent="0.3">
      <c r="A915" s="287" t="str">
        <f t="shared" si="42"/>
        <v>N</v>
      </c>
      <c r="B915" s="192" t="s">
        <v>60</v>
      </c>
      <c r="C915" s="151">
        <f t="shared" si="43"/>
        <v>0</v>
      </c>
      <c r="D915" s="193"/>
      <c r="E915" s="194"/>
      <c r="F915" s="195"/>
      <c r="G915" s="194"/>
      <c r="H915" s="108"/>
      <c r="I915" s="196">
        <f t="shared" si="44"/>
        <v>0</v>
      </c>
      <c r="J915" s="108"/>
    </row>
    <row r="916" spans="1:10" x14ac:dyDescent="0.3">
      <c r="A916" s="287" t="str">
        <f t="shared" si="42"/>
        <v>N</v>
      </c>
      <c r="B916" s="192" t="s">
        <v>60</v>
      </c>
      <c r="C916" s="151">
        <f t="shared" si="43"/>
        <v>0</v>
      </c>
      <c r="D916" s="193"/>
      <c r="E916" s="194"/>
      <c r="F916" s="195"/>
      <c r="G916" s="194"/>
      <c r="H916" s="108"/>
      <c r="I916" s="196">
        <f t="shared" si="44"/>
        <v>0</v>
      </c>
      <c r="J916" s="108"/>
    </row>
    <row r="917" spans="1:10" x14ac:dyDescent="0.3">
      <c r="A917" s="287" t="str">
        <f t="shared" si="42"/>
        <v>N</v>
      </c>
      <c r="B917" s="192" t="s">
        <v>60</v>
      </c>
      <c r="C917" s="151">
        <f t="shared" si="43"/>
        <v>0</v>
      </c>
      <c r="D917" s="193"/>
      <c r="E917" s="194"/>
      <c r="F917" s="195"/>
      <c r="G917" s="194"/>
      <c r="H917" s="108"/>
      <c r="I917" s="196">
        <f t="shared" si="44"/>
        <v>0</v>
      </c>
      <c r="J917" s="108"/>
    </row>
    <row r="918" spans="1:10" x14ac:dyDescent="0.3">
      <c r="A918" s="287" t="str">
        <f t="shared" si="42"/>
        <v>N</v>
      </c>
      <c r="B918" s="192" t="s">
        <v>60</v>
      </c>
      <c r="C918" s="151">
        <f t="shared" si="43"/>
        <v>0</v>
      </c>
      <c r="D918" s="193"/>
      <c r="E918" s="194"/>
      <c r="F918" s="195"/>
      <c r="G918" s="194"/>
      <c r="H918" s="108"/>
      <c r="I918" s="196">
        <f t="shared" si="44"/>
        <v>0</v>
      </c>
      <c r="J918" s="108"/>
    </row>
    <row r="919" spans="1:10" x14ac:dyDescent="0.3">
      <c r="A919" s="287" t="str">
        <f t="shared" si="42"/>
        <v>N</v>
      </c>
      <c r="B919" s="192" t="s">
        <v>60</v>
      </c>
      <c r="C919" s="151">
        <f t="shared" si="43"/>
        <v>0</v>
      </c>
      <c r="D919" s="193"/>
      <c r="E919" s="194"/>
      <c r="F919" s="195"/>
      <c r="G919" s="194"/>
      <c r="H919" s="108"/>
      <c r="I919" s="196">
        <f t="shared" si="44"/>
        <v>0</v>
      </c>
      <c r="J919" s="108"/>
    </row>
    <row r="920" spans="1:10" x14ac:dyDescent="0.3">
      <c r="A920" s="287" t="str">
        <f t="shared" si="42"/>
        <v>N</v>
      </c>
      <c r="B920" s="192" t="s">
        <v>60</v>
      </c>
      <c r="C920" s="151">
        <f t="shared" si="43"/>
        <v>0</v>
      </c>
      <c r="D920" s="193"/>
      <c r="E920" s="194"/>
      <c r="F920" s="195"/>
      <c r="G920" s="194"/>
      <c r="H920" s="108"/>
      <c r="I920" s="196">
        <f t="shared" si="44"/>
        <v>0</v>
      </c>
      <c r="J920" s="108"/>
    </row>
    <row r="921" spans="1:10" x14ac:dyDescent="0.3">
      <c r="A921" s="287" t="str">
        <f t="shared" si="42"/>
        <v>N</v>
      </c>
      <c r="B921" s="192" t="s">
        <v>60</v>
      </c>
      <c r="C921" s="151">
        <f t="shared" si="43"/>
        <v>0</v>
      </c>
      <c r="D921" s="193"/>
      <c r="E921" s="194"/>
      <c r="F921" s="195"/>
      <c r="G921" s="194"/>
      <c r="H921" s="108"/>
      <c r="I921" s="196">
        <f t="shared" si="44"/>
        <v>0</v>
      </c>
      <c r="J921" s="108"/>
    </row>
    <row r="922" spans="1:10" x14ac:dyDescent="0.3">
      <c r="A922" s="287" t="str">
        <f t="shared" si="42"/>
        <v>N</v>
      </c>
      <c r="B922" s="192" t="s">
        <v>60</v>
      </c>
      <c r="C922" s="151">
        <f t="shared" si="43"/>
        <v>0</v>
      </c>
      <c r="D922" s="193"/>
      <c r="E922" s="194"/>
      <c r="F922" s="195"/>
      <c r="G922" s="194"/>
      <c r="H922" s="108"/>
      <c r="I922" s="196">
        <f t="shared" si="44"/>
        <v>0</v>
      </c>
      <c r="J922" s="108"/>
    </row>
    <row r="923" spans="1:10" x14ac:dyDescent="0.3">
      <c r="A923" s="287" t="str">
        <f t="shared" si="42"/>
        <v>N</v>
      </c>
      <c r="B923" s="192" t="s">
        <v>60</v>
      </c>
      <c r="C923" s="151">
        <f t="shared" si="43"/>
        <v>0</v>
      </c>
      <c r="D923" s="193"/>
      <c r="E923" s="194"/>
      <c r="F923" s="195"/>
      <c r="G923" s="194"/>
      <c r="H923" s="108"/>
      <c r="I923" s="196">
        <f t="shared" si="44"/>
        <v>0</v>
      </c>
      <c r="J923" s="108"/>
    </row>
    <row r="924" spans="1:10" x14ac:dyDescent="0.3">
      <c r="A924" s="287" t="str">
        <f t="shared" si="42"/>
        <v>N</v>
      </c>
      <c r="B924" s="192" t="s">
        <v>60</v>
      </c>
      <c r="C924" s="151">
        <f t="shared" si="43"/>
        <v>0</v>
      </c>
      <c r="D924" s="193"/>
      <c r="E924" s="194"/>
      <c r="F924" s="195"/>
      <c r="G924" s="194"/>
      <c r="H924" s="108"/>
      <c r="I924" s="196">
        <f t="shared" si="44"/>
        <v>0</v>
      </c>
      <c r="J924" s="108"/>
    </row>
    <row r="925" spans="1:10" x14ac:dyDescent="0.3">
      <c r="A925" s="287" t="str">
        <f t="shared" si="42"/>
        <v>N</v>
      </c>
      <c r="B925" s="192" t="s">
        <v>60</v>
      </c>
      <c r="C925" s="151">
        <f t="shared" si="43"/>
        <v>0</v>
      </c>
      <c r="D925" s="193"/>
      <c r="E925" s="194"/>
      <c r="F925" s="195"/>
      <c r="G925" s="194"/>
      <c r="H925" s="108"/>
      <c r="I925" s="196">
        <f t="shared" si="44"/>
        <v>0</v>
      </c>
      <c r="J925" s="108"/>
    </row>
    <row r="926" spans="1:10" x14ac:dyDescent="0.3">
      <c r="A926" s="287" t="str">
        <f t="shared" si="42"/>
        <v>N</v>
      </c>
      <c r="B926" s="192" t="s">
        <v>60</v>
      </c>
      <c r="C926" s="151">
        <f t="shared" si="43"/>
        <v>0</v>
      </c>
      <c r="D926" s="193"/>
      <c r="E926" s="194"/>
      <c r="F926" s="195"/>
      <c r="G926" s="194"/>
      <c r="H926" s="108"/>
      <c r="I926" s="196">
        <f t="shared" si="44"/>
        <v>0</v>
      </c>
      <c r="J926" s="108"/>
    </row>
    <row r="927" spans="1:10" x14ac:dyDescent="0.3">
      <c r="A927" s="287" t="str">
        <f t="shared" si="42"/>
        <v>N</v>
      </c>
      <c r="B927" s="192" t="s">
        <v>60</v>
      </c>
      <c r="C927" s="151">
        <f t="shared" si="43"/>
        <v>0</v>
      </c>
      <c r="D927" s="193"/>
      <c r="E927" s="194"/>
      <c r="F927" s="195"/>
      <c r="G927" s="194"/>
      <c r="H927" s="108"/>
      <c r="I927" s="196">
        <f t="shared" si="44"/>
        <v>0</v>
      </c>
      <c r="J927" s="108"/>
    </row>
    <row r="928" spans="1:10" x14ac:dyDescent="0.3">
      <c r="A928" s="287" t="str">
        <f t="shared" si="42"/>
        <v>N</v>
      </c>
      <c r="B928" s="192" t="s">
        <v>60</v>
      </c>
      <c r="C928" s="151">
        <f t="shared" si="43"/>
        <v>0</v>
      </c>
      <c r="D928" s="193"/>
      <c r="E928" s="194"/>
      <c r="F928" s="195"/>
      <c r="G928" s="194"/>
      <c r="H928" s="108"/>
      <c r="I928" s="196">
        <f t="shared" si="44"/>
        <v>0</v>
      </c>
      <c r="J928" s="108"/>
    </row>
    <row r="929" spans="1:10" x14ac:dyDescent="0.3">
      <c r="A929" s="287" t="str">
        <f t="shared" si="42"/>
        <v>N</v>
      </c>
      <c r="B929" s="192" t="s">
        <v>60</v>
      </c>
      <c r="C929" s="151">
        <f t="shared" si="43"/>
        <v>0</v>
      </c>
      <c r="D929" s="193"/>
      <c r="E929" s="194"/>
      <c r="F929" s="195"/>
      <c r="G929" s="194"/>
      <c r="H929" s="108"/>
      <c r="I929" s="196">
        <f t="shared" si="44"/>
        <v>0</v>
      </c>
      <c r="J929" s="108"/>
    </row>
    <row r="930" spans="1:10" x14ac:dyDescent="0.3">
      <c r="A930" s="287" t="str">
        <f t="shared" si="42"/>
        <v>N</v>
      </c>
      <c r="B930" s="192" t="s">
        <v>60</v>
      </c>
      <c r="C930" s="151">
        <f t="shared" si="43"/>
        <v>0</v>
      </c>
      <c r="D930" s="193"/>
      <c r="E930" s="194"/>
      <c r="F930" s="195"/>
      <c r="G930" s="194"/>
      <c r="H930" s="108"/>
      <c r="I930" s="196">
        <f t="shared" si="44"/>
        <v>0</v>
      </c>
      <c r="J930" s="108"/>
    </row>
    <row r="931" spans="1:10" x14ac:dyDescent="0.3">
      <c r="A931" s="287" t="str">
        <f t="shared" si="42"/>
        <v>N</v>
      </c>
      <c r="B931" s="192" t="s">
        <v>60</v>
      </c>
      <c r="C931" s="151">
        <f t="shared" si="43"/>
        <v>0</v>
      </c>
      <c r="D931" s="193"/>
      <c r="E931" s="194"/>
      <c r="F931" s="195"/>
      <c r="G931" s="194"/>
      <c r="H931" s="108"/>
      <c r="I931" s="196">
        <f t="shared" si="44"/>
        <v>0</v>
      </c>
      <c r="J931" s="108"/>
    </row>
    <row r="932" spans="1:10" x14ac:dyDescent="0.3">
      <c r="A932" s="287" t="str">
        <f t="shared" si="42"/>
        <v>N</v>
      </c>
      <c r="B932" s="192" t="s">
        <v>60</v>
      </c>
      <c r="C932" s="151">
        <f t="shared" si="43"/>
        <v>0</v>
      </c>
      <c r="D932" s="193"/>
      <c r="E932" s="194"/>
      <c r="F932" s="195"/>
      <c r="G932" s="194"/>
      <c r="H932" s="108"/>
      <c r="I932" s="196">
        <f t="shared" si="44"/>
        <v>0</v>
      </c>
      <c r="J932" s="108"/>
    </row>
    <row r="933" spans="1:10" x14ac:dyDescent="0.3">
      <c r="A933" s="287" t="str">
        <f t="shared" si="42"/>
        <v>N</v>
      </c>
      <c r="B933" s="192" t="s">
        <v>60</v>
      </c>
      <c r="C933" s="151">
        <f t="shared" si="43"/>
        <v>0</v>
      </c>
      <c r="D933" s="193"/>
      <c r="E933" s="194"/>
      <c r="F933" s="195"/>
      <c r="G933" s="194"/>
      <c r="H933" s="108"/>
      <c r="I933" s="196">
        <f t="shared" si="44"/>
        <v>0</v>
      </c>
      <c r="J933" s="108"/>
    </row>
    <row r="934" spans="1:10" x14ac:dyDescent="0.3">
      <c r="A934" s="287" t="str">
        <f t="shared" si="42"/>
        <v>N</v>
      </c>
      <c r="B934" s="192" t="s">
        <v>60</v>
      </c>
      <c r="C934" s="151">
        <f t="shared" si="43"/>
        <v>0</v>
      </c>
      <c r="D934" s="193"/>
      <c r="E934" s="194"/>
      <c r="F934" s="195"/>
      <c r="G934" s="194"/>
      <c r="H934" s="108"/>
      <c r="I934" s="196">
        <f t="shared" si="44"/>
        <v>0</v>
      </c>
      <c r="J934" s="108"/>
    </row>
    <row r="935" spans="1:10" x14ac:dyDescent="0.3">
      <c r="A935" s="287" t="str">
        <f t="shared" si="42"/>
        <v>N</v>
      </c>
      <c r="B935" s="192" t="s">
        <v>60</v>
      </c>
      <c r="C935" s="151">
        <f t="shared" si="43"/>
        <v>0</v>
      </c>
      <c r="D935" s="193"/>
      <c r="E935" s="194"/>
      <c r="F935" s="195"/>
      <c r="G935" s="194"/>
      <c r="H935" s="108"/>
      <c r="I935" s="196">
        <f t="shared" si="44"/>
        <v>0</v>
      </c>
      <c r="J935" s="108"/>
    </row>
    <row r="936" spans="1:10" x14ac:dyDescent="0.3">
      <c r="A936" s="287" t="str">
        <f t="shared" si="42"/>
        <v>N</v>
      </c>
      <c r="B936" s="192" t="s">
        <v>60</v>
      </c>
      <c r="C936" s="151">
        <f t="shared" si="43"/>
        <v>0</v>
      </c>
      <c r="D936" s="193"/>
      <c r="E936" s="194"/>
      <c r="F936" s="195"/>
      <c r="G936" s="194"/>
      <c r="H936" s="108"/>
      <c r="I936" s="196">
        <f t="shared" si="44"/>
        <v>0</v>
      </c>
      <c r="J936" s="108"/>
    </row>
    <row r="937" spans="1:10" x14ac:dyDescent="0.3">
      <c r="A937" s="287" t="str">
        <f t="shared" si="42"/>
        <v>N</v>
      </c>
      <c r="B937" s="192" t="s">
        <v>60</v>
      </c>
      <c r="C937" s="151">
        <f t="shared" si="43"/>
        <v>0</v>
      </c>
      <c r="D937" s="193"/>
      <c r="E937" s="194"/>
      <c r="F937" s="195"/>
      <c r="G937" s="194"/>
      <c r="H937" s="108"/>
      <c r="I937" s="196">
        <f t="shared" si="44"/>
        <v>0</v>
      </c>
      <c r="J937" s="108"/>
    </row>
    <row r="938" spans="1:10" x14ac:dyDescent="0.3">
      <c r="A938" s="287" t="str">
        <f t="shared" si="42"/>
        <v>N</v>
      </c>
      <c r="B938" s="192" t="s">
        <v>60</v>
      </c>
      <c r="C938" s="151">
        <f t="shared" si="43"/>
        <v>0</v>
      </c>
      <c r="D938" s="193"/>
      <c r="E938" s="194"/>
      <c r="F938" s="195"/>
      <c r="G938" s="194"/>
      <c r="H938" s="108"/>
      <c r="I938" s="196">
        <f t="shared" si="44"/>
        <v>0</v>
      </c>
      <c r="J938" s="108"/>
    </row>
    <row r="939" spans="1:10" x14ac:dyDescent="0.3">
      <c r="A939" s="287" t="str">
        <f t="shared" si="42"/>
        <v>N</v>
      </c>
      <c r="B939" s="192" t="s">
        <v>60</v>
      </c>
      <c r="C939" s="151">
        <f t="shared" si="43"/>
        <v>0</v>
      </c>
      <c r="D939" s="193"/>
      <c r="E939" s="194"/>
      <c r="F939" s="195"/>
      <c r="G939" s="194"/>
      <c r="H939" s="108"/>
      <c r="I939" s="196">
        <f t="shared" si="44"/>
        <v>0</v>
      </c>
      <c r="J939" s="108"/>
    </row>
    <row r="940" spans="1:10" x14ac:dyDescent="0.3">
      <c r="A940" s="287" t="str">
        <f t="shared" si="42"/>
        <v>N</v>
      </c>
      <c r="B940" s="192" t="s">
        <v>60</v>
      </c>
      <c r="C940" s="151">
        <f t="shared" si="43"/>
        <v>0</v>
      </c>
      <c r="D940" s="193"/>
      <c r="E940" s="194"/>
      <c r="F940" s="195"/>
      <c r="G940" s="194"/>
      <c r="H940" s="108"/>
      <c r="I940" s="196">
        <f t="shared" si="44"/>
        <v>0</v>
      </c>
      <c r="J940" s="108"/>
    </row>
    <row r="941" spans="1:10" x14ac:dyDescent="0.3">
      <c r="A941" s="287" t="str">
        <f t="shared" si="42"/>
        <v>N</v>
      </c>
      <c r="B941" s="192" t="s">
        <v>60</v>
      </c>
      <c r="C941" s="151">
        <f t="shared" si="43"/>
        <v>0</v>
      </c>
      <c r="D941" s="193"/>
      <c r="E941" s="194"/>
      <c r="F941" s="195"/>
      <c r="G941" s="194"/>
      <c r="H941" s="108"/>
      <c r="I941" s="196">
        <f t="shared" si="44"/>
        <v>0</v>
      </c>
      <c r="J941" s="108"/>
    </row>
    <row r="942" spans="1:10" x14ac:dyDescent="0.3">
      <c r="A942" s="287" t="str">
        <f t="shared" si="42"/>
        <v>N</v>
      </c>
      <c r="B942" s="192" t="s">
        <v>60</v>
      </c>
      <c r="C942" s="151">
        <f t="shared" si="43"/>
        <v>0</v>
      </c>
      <c r="D942" s="193"/>
      <c r="E942" s="194"/>
      <c r="F942" s="195"/>
      <c r="G942" s="194"/>
      <c r="H942" s="108"/>
      <c r="I942" s="196">
        <f t="shared" si="44"/>
        <v>0</v>
      </c>
      <c r="J942" s="108"/>
    </row>
    <row r="943" spans="1:10" x14ac:dyDescent="0.3">
      <c r="A943" s="287" t="str">
        <f t="shared" si="42"/>
        <v>N</v>
      </c>
      <c r="B943" s="192" t="s">
        <v>60</v>
      </c>
      <c r="C943" s="151">
        <f t="shared" si="43"/>
        <v>0</v>
      </c>
      <c r="D943" s="193"/>
      <c r="E943" s="194"/>
      <c r="F943" s="195"/>
      <c r="G943" s="194"/>
      <c r="H943" s="108"/>
      <c r="I943" s="196">
        <f t="shared" si="44"/>
        <v>0</v>
      </c>
      <c r="J943" s="108"/>
    </row>
    <row r="944" spans="1:10" x14ac:dyDescent="0.3">
      <c r="A944" s="287" t="str">
        <f t="shared" si="42"/>
        <v>N</v>
      </c>
      <c r="B944" s="192" t="s">
        <v>60</v>
      </c>
      <c r="C944" s="151">
        <f t="shared" si="43"/>
        <v>0</v>
      </c>
      <c r="D944" s="193"/>
      <c r="E944" s="194"/>
      <c r="F944" s="195"/>
      <c r="G944" s="194"/>
      <c r="H944" s="108"/>
      <c r="I944" s="196">
        <f t="shared" si="44"/>
        <v>0</v>
      </c>
      <c r="J944" s="108"/>
    </row>
    <row r="945" spans="1:10" x14ac:dyDescent="0.3">
      <c r="A945" s="287" t="str">
        <f t="shared" si="42"/>
        <v>N</v>
      </c>
      <c r="B945" s="192" t="s">
        <v>60</v>
      </c>
      <c r="C945" s="151">
        <f t="shared" si="43"/>
        <v>0</v>
      </c>
      <c r="D945" s="193"/>
      <c r="E945" s="194"/>
      <c r="F945" s="195"/>
      <c r="G945" s="194"/>
      <c r="H945" s="108"/>
      <c r="I945" s="196">
        <f t="shared" si="44"/>
        <v>0</v>
      </c>
      <c r="J945" s="108"/>
    </row>
    <row r="946" spans="1:10" x14ac:dyDescent="0.3">
      <c r="A946" s="287" t="str">
        <f t="shared" si="42"/>
        <v>N</v>
      </c>
      <c r="B946" s="192" t="s">
        <v>60</v>
      </c>
      <c r="C946" s="151">
        <f t="shared" si="43"/>
        <v>0</v>
      </c>
      <c r="D946" s="193"/>
      <c r="E946" s="194"/>
      <c r="F946" s="195"/>
      <c r="G946" s="194"/>
      <c r="H946" s="108"/>
      <c r="I946" s="196">
        <f t="shared" si="44"/>
        <v>0</v>
      </c>
      <c r="J946" s="108"/>
    </row>
    <row r="947" spans="1:10" x14ac:dyDescent="0.3">
      <c r="A947" s="287" t="str">
        <f t="shared" si="42"/>
        <v>N</v>
      </c>
      <c r="B947" s="192" t="s">
        <v>60</v>
      </c>
      <c r="C947" s="151">
        <f t="shared" si="43"/>
        <v>0</v>
      </c>
      <c r="D947" s="193"/>
      <c r="E947" s="194"/>
      <c r="F947" s="195"/>
      <c r="G947" s="194"/>
      <c r="H947" s="108"/>
      <c r="I947" s="196">
        <f t="shared" si="44"/>
        <v>0</v>
      </c>
      <c r="J947" s="108"/>
    </row>
    <row r="948" spans="1:10" x14ac:dyDescent="0.3">
      <c r="A948" s="287" t="str">
        <f t="shared" si="42"/>
        <v>N</v>
      </c>
      <c r="B948" s="192" t="s">
        <v>60</v>
      </c>
      <c r="C948" s="151">
        <f t="shared" si="43"/>
        <v>0</v>
      </c>
      <c r="D948" s="193"/>
      <c r="E948" s="194"/>
      <c r="F948" s="195"/>
      <c r="G948" s="194"/>
      <c r="H948" s="108"/>
      <c r="I948" s="196">
        <f t="shared" si="44"/>
        <v>0</v>
      </c>
      <c r="J948" s="108"/>
    </row>
    <row r="949" spans="1:10" x14ac:dyDescent="0.3">
      <c r="A949" s="287" t="str">
        <f t="shared" si="42"/>
        <v>N</v>
      </c>
      <c r="B949" s="192" t="s">
        <v>60</v>
      </c>
      <c r="C949" s="151">
        <f t="shared" si="43"/>
        <v>0</v>
      </c>
      <c r="D949" s="193"/>
      <c r="E949" s="194"/>
      <c r="F949" s="195"/>
      <c r="G949" s="194"/>
      <c r="H949" s="108"/>
      <c r="I949" s="196">
        <f t="shared" si="44"/>
        <v>0</v>
      </c>
      <c r="J949" s="108"/>
    </row>
    <row r="950" spans="1:10" x14ac:dyDescent="0.3">
      <c r="A950" s="287" t="str">
        <f t="shared" si="42"/>
        <v>N</v>
      </c>
      <c r="B950" s="192" t="s">
        <v>60</v>
      </c>
      <c r="C950" s="151">
        <f t="shared" si="43"/>
        <v>0</v>
      </c>
      <c r="D950" s="193"/>
      <c r="E950" s="194"/>
      <c r="F950" s="195"/>
      <c r="G950" s="194"/>
      <c r="H950" s="108"/>
      <c r="I950" s="196">
        <f t="shared" si="44"/>
        <v>0</v>
      </c>
      <c r="J950" s="108"/>
    </row>
    <row r="951" spans="1:10" x14ac:dyDescent="0.3">
      <c r="A951" s="287" t="str">
        <f t="shared" si="42"/>
        <v>N</v>
      </c>
      <c r="B951" s="192" t="s">
        <v>60</v>
      </c>
      <c r="C951" s="151">
        <f t="shared" si="43"/>
        <v>0</v>
      </c>
      <c r="D951" s="193"/>
      <c r="E951" s="194"/>
      <c r="F951" s="195"/>
      <c r="G951" s="194"/>
      <c r="H951" s="108"/>
      <c r="I951" s="196">
        <f t="shared" si="44"/>
        <v>0</v>
      </c>
      <c r="J951" s="108"/>
    </row>
    <row r="952" spans="1:10" x14ac:dyDescent="0.3">
      <c r="A952" s="287" t="str">
        <f t="shared" si="42"/>
        <v>N</v>
      </c>
      <c r="B952" s="192" t="s">
        <v>60</v>
      </c>
      <c r="C952" s="151">
        <f t="shared" si="43"/>
        <v>0</v>
      </c>
      <c r="D952" s="193"/>
      <c r="E952" s="194"/>
      <c r="F952" s="195"/>
      <c r="G952" s="194"/>
      <c r="H952" s="108"/>
      <c r="I952" s="196">
        <f t="shared" si="44"/>
        <v>0</v>
      </c>
      <c r="J952" s="108"/>
    </row>
    <row r="953" spans="1:10" x14ac:dyDescent="0.3">
      <c r="A953" s="287" t="str">
        <f t="shared" si="42"/>
        <v>N</v>
      </c>
      <c r="B953" s="192" t="s">
        <v>60</v>
      </c>
      <c r="C953" s="151">
        <f t="shared" si="43"/>
        <v>0</v>
      </c>
      <c r="D953" s="193"/>
      <c r="E953" s="194"/>
      <c r="F953" s="195"/>
      <c r="G953" s="194"/>
      <c r="H953" s="108"/>
      <c r="I953" s="196">
        <f t="shared" si="44"/>
        <v>0</v>
      </c>
      <c r="J953" s="108"/>
    </row>
    <row r="954" spans="1:10" x14ac:dyDescent="0.3">
      <c r="A954" s="287" t="str">
        <f t="shared" si="42"/>
        <v>N</v>
      </c>
      <c r="B954" s="192" t="s">
        <v>60</v>
      </c>
      <c r="C954" s="151">
        <f t="shared" si="43"/>
        <v>0</v>
      </c>
      <c r="D954" s="193"/>
      <c r="E954" s="194"/>
      <c r="F954" s="195"/>
      <c r="G954" s="194"/>
      <c r="H954" s="108"/>
      <c r="I954" s="196">
        <f t="shared" si="44"/>
        <v>0</v>
      </c>
      <c r="J954" s="108"/>
    </row>
    <row r="955" spans="1:10" x14ac:dyDescent="0.3">
      <c r="A955" s="287" t="str">
        <f t="shared" si="42"/>
        <v>N</v>
      </c>
      <c r="B955" s="192" t="s">
        <v>60</v>
      </c>
      <c r="C955" s="151">
        <f t="shared" si="43"/>
        <v>0</v>
      </c>
      <c r="D955" s="193"/>
      <c r="E955" s="194"/>
      <c r="F955" s="195"/>
      <c r="G955" s="194"/>
      <c r="H955" s="108"/>
      <c r="I955" s="196">
        <f t="shared" si="44"/>
        <v>0</v>
      </c>
      <c r="J955" s="108"/>
    </row>
    <row r="956" spans="1:10" x14ac:dyDescent="0.3">
      <c r="A956" s="287" t="str">
        <f t="shared" si="42"/>
        <v>N</v>
      </c>
      <c r="B956" s="192" t="s">
        <v>60</v>
      </c>
      <c r="C956" s="151">
        <f t="shared" si="43"/>
        <v>0</v>
      </c>
      <c r="D956" s="193"/>
      <c r="E956" s="194"/>
      <c r="F956" s="195"/>
      <c r="G956" s="194"/>
      <c r="H956" s="108"/>
      <c r="I956" s="196">
        <f t="shared" si="44"/>
        <v>0</v>
      </c>
      <c r="J956" s="108"/>
    </row>
    <row r="957" spans="1:10" x14ac:dyDescent="0.3">
      <c r="A957" s="287" t="str">
        <f t="shared" si="42"/>
        <v>N</v>
      </c>
      <c r="B957" s="192" t="s">
        <v>60</v>
      </c>
      <c r="C957" s="151">
        <f t="shared" si="43"/>
        <v>0</v>
      </c>
      <c r="D957" s="193"/>
      <c r="E957" s="194"/>
      <c r="F957" s="195"/>
      <c r="G957" s="194"/>
      <c r="H957" s="108"/>
      <c r="I957" s="196">
        <f t="shared" si="44"/>
        <v>0</v>
      </c>
      <c r="J957" s="108"/>
    </row>
    <row r="958" spans="1:10" x14ac:dyDescent="0.3">
      <c r="A958" s="287" t="str">
        <f t="shared" si="42"/>
        <v>N</v>
      </c>
      <c r="B958" s="192" t="s">
        <v>60</v>
      </c>
      <c r="C958" s="151">
        <f t="shared" si="43"/>
        <v>0</v>
      </c>
      <c r="D958" s="193"/>
      <c r="E958" s="194"/>
      <c r="F958" s="195"/>
      <c r="G958" s="194"/>
      <c r="H958" s="108"/>
      <c r="I958" s="196">
        <f t="shared" si="44"/>
        <v>0</v>
      </c>
      <c r="J958" s="108"/>
    </row>
    <row r="959" spans="1:10" x14ac:dyDescent="0.3">
      <c r="A959" s="287" t="str">
        <f t="shared" si="42"/>
        <v>N</v>
      </c>
      <c r="B959" s="192" t="s">
        <v>60</v>
      </c>
      <c r="C959" s="151">
        <f t="shared" si="43"/>
        <v>0</v>
      </c>
      <c r="D959" s="193"/>
      <c r="E959" s="194"/>
      <c r="F959" s="195"/>
      <c r="G959" s="194"/>
      <c r="H959" s="108"/>
      <c r="I959" s="196">
        <f t="shared" si="44"/>
        <v>0</v>
      </c>
      <c r="J959" s="108"/>
    </row>
    <row r="960" spans="1:10" x14ac:dyDescent="0.3">
      <c r="A960" s="287" t="str">
        <f t="shared" si="42"/>
        <v>N</v>
      </c>
      <c r="B960" s="192" t="s">
        <v>60</v>
      </c>
      <c r="C960" s="151">
        <f t="shared" si="43"/>
        <v>0</v>
      </c>
      <c r="D960" s="193"/>
      <c r="E960" s="194"/>
      <c r="F960" s="195"/>
      <c r="G960" s="194"/>
      <c r="H960" s="108"/>
      <c r="I960" s="196">
        <f t="shared" si="44"/>
        <v>0</v>
      </c>
      <c r="J960" s="108"/>
    </row>
    <row r="961" spans="1:10" x14ac:dyDescent="0.3">
      <c r="A961" s="287" t="str">
        <f t="shared" si="42"/>
        <v>N</v>
      </c>
      <c r="B961" s="192" t="s">
        <v>60</v>
      </c>
      <c r="C961" s="151">
        <f t="shared" si="43"/>
        <v>0</v>
      </c>
      <c r="D961" s="193"/>
      <c r="E961" s="194"/>
      <c r="F961" s="195"/>
      <c r="G961" s="194"/>
      <c r="H961" s="108"/>
      <c r="I961" s="196">
        <f t="shared" si="44"/>
        <v>0</v>
      </c>
      <c r="J961" s="108"/>
    </row>
    <row r="962" spans="1:10" x14ac:dyDescent="0.3">
      <c r="A962" s="287" t="str">
        <f t="shared" si="42"/>
        <v>N</v>
      </c>
      <c r="B962" s="192" t="s">
        <v>60</v>
      </c>
      <c r="C962" s="151">
        <f t="shared" si="43"/>
        <v>0</v>
      </c>
      <c r="D962" s="193"/>
      <c r="E962" s="194"/>
      <c r="F962" s="195"/>
      <c r="G962" s="194"/>
      <c r="H962" s="108"/>
      <c r="I962" s="196">
        <f t="shared" si="44"/>
        <v>0</v>
      </c>
      <c r="J962" s="108"/>
    </row>
    <row r="963" spans="1:10" x14ac:dyDescent="0.3">
      <c r="A963" s="287" t="str">
        <f t="shared" si="42"/>
        <v>N</v>
      </c>
      <c r="B963" s="192" t="s">
        <v>60</v>
      </c>
      <c r="C963" s="151">
        <f t="shared" si="43"/>
        <v>0</v>
      </c>
      <c r="D963" s="193"/>
      <c r="E963" s="194"/>
      <c r="F963" s="195"/>
      <c r="G963" s="194"/>
      <c r="H963" s="108"/>
      <c r="I963" s="196">
        <f t="shared" si="44"/>
        <v>0</v>
      </c>
      <c r="J963" s="108"/>
    </row>
    <row r="964" spans="1:10" x14ac:dyDescent="0.3">
      <c r="A964" s="287" t="str">
        <f t="shared" si="42"/>
        <v>N</v>
      </c>
      <c r="B964" s="192" t="s">
        <v>60</v>
      </c>
      <c r="C964" s="151">
        <f t="shared" si="43"/>
        <v>0</v>
      </c>
      <c r="D964" s="193"/>
      <c r="E964" s="194"/>
      <c r="F964" s="195"/>
      <c r="G964" s="194"/>
      <c r="H964" s="108"/>
      <c r="I964" s="196">
        <f t="shared" si="44"/>
        <v>0</v>
      </c>
      <c r="J964" s="108"/>
    </row>
    <row r="965" spans="1:10" x14ac:dyDescent="0.3">
      <c r="A965" s="287" t="str">
        <f t="shared" si="42"/>
        <v>N</v>
      </c>
      <c r="B965" s="192" t="s">
        <v>60</v>
      </c>
      <c r="C965" s="151">
        <f t="shared" si="43"/>
        <v>0</v>
      </c>
      <c r="D965" s="193"/>
      <c r="E965" s="194"/>
      <c r="F965" s="195"/>
      <c r="G965" s="194"/>
      <c r="H965" s="108"/>
      <c r="I965" s="196">
        <f t="shared" si="44"/>
        <v>0</v>
      </c>
      <c r="J965" s="108"/>
    </row>
    <row r="966" spans="1:10" x14ac:dyDescent="0.3">
      <c r="A966" s="287" t="str">
        <f t="shared" si="42"/>
        <v>N</v>
      </c>
      <c r="B966" s="192" t="s">
        <v>60</v>
      </c>
      <c r="C966" s="151">
        <f t="shared" si="43"/>
        <v>0</v>
      </c>
      <c r="D966" s="193"/>
      <c r="E966" s="194"/>
      <c r="F966" s="195"/>
      <c r="G966" s="194"/>
      <c r="H966" s="108"/>
      <c r="I966" s="196">
        <f t="shared" si="44"/>
        <v>0</v>
      </c>
      <c r="J966" s="108"/>
    </row>
    <row r="967" spans="1:10" x14ac:dyDescent="0.3">
      <c r="A967" s="287" t="str">
        <f t="shared" ref="A967:A1000" si="45">IF(H967&gt;0,"A","N")</f>
        <v>N</v>
      </c>
      <c r="B967" s="192" t="s">
        <v>60</v>
      </c>
      <c r="C967" s="151">
        <f t="shared" ref="C967:C1000" si="46">LOOKUP(B967,podpolozky2,nazvypodpoloziek2)</f>
        <v>0</v>
      </c>
      <c r="D967" s="193"/>
      <c r="E967" s="194"/>
      <c r="F967" s="195"/>
      <c r="G967" s="194"/>
      <c r="H967" s="108"/>
      <c r="I967" s="196">
        <f t="shared" ref="I967:I1000" si="47">H967-J967</f>
        <v>0</v>
      </c>
      <c r="J967" s="108"/>
    </row>
    <row r="968" spans="1:10" x14ac:dyDescent="0.3">
      <c r="A968" s="287" t="str">
        <f t="shared" si="45"/>
        <v>N</v>
      </c>
      <c r="B968" s="192" t="s">
        <v>60</v>
      </c>
      <c r="C968" s="151">
        <f t="shared" si="46"/>
        <v>0</v>
      </c>
      <c r="D968" s="193"/>
      <c r="E968" s="194"/>
      <c r="F968" s="195"/>
      <c r="G968" s="194"/>
      <c r="H968" s="108"/>
      <c r="I968" s="196">
        <f t="shared" si="47"/>
        <v>0</v>
      </c>
      <c r="J968" s="108"/>
    </row>
    <row r="969" spans="1:10" x14ac:dyDescent="0.3">
      <c r="A969" s="287" t="str">
        <f t="shared" si="45"/>
        <v>N</v>
      </c>
      <c r="B969" s="192" t="s">
        <v>60</v>
      </c>
      <c r="C969" s="151">
        <f t="shared" si="46"/>
        <v>0</v>
      </c>
      <c r="D969" s="193"/>
      <c r="E969" s="194"/>
      <c r="F969" s="195"/>
      <c r="G969" s="194"/>
      <c r="H969" s="108"/>
      <c r="I969" s="196">
        <f t="shared" si="47"/>
        <v>0</v>
      </c>
      <c r="J969" s="108"/>
    </row>
    <row r="970" spans="1:10" x14ac:dyDescent="0.3">
      <c r="A970" s="287" t="str">
        <f t="shared" si="45"/>
        <v>N</v>
      </c>
      <c r="B970" s="192" t="s">
        <v>60</v>
      </c>
      <c r="C970" s="151">
        <f t="shared" si="46"/>
        <v>0</v>
      </c>
      <c r="D970" s="193"/>
      <c r="E970" s="194"/>
      <c r="F970" s="195"/>
      <c r="G970" s="194"/>
      <c r="H970" s="108"/>
      <c r="I970" s="196">
        <f t="shared" si="47"/>
        <v>0</v>
      </c>
      <c r="J970" s="108"/>
    </row>
    <row r="971" spans="1:10" x14ac:dyDescent="0.3">
      <c r="A971" s="287" t="str">
        <f t="shared" si="45"/>
        <v>N</v>
      </c>
      <c r="B971" s="192" t="s">
        <v>60</v>
      </c>
      <c r="C971" s="151">
        <f t="shared" si="46"/>
        <v>0</v>
      </c>
      <c r="D971" s="193"/>
      <c r="E971" s="194"/>
      <c r="F971" s="195"/>
      <c r="G971" s="194"/>
      <c r="H971" s="108"/>
      <c r="I971" s="196">
        <f t="shared" si="47"/>
        <v>0</v>
      </c>
      <c r="J971" s="108"/>
    </row>
    <row r="972" spans="1:10" x14ac:dyDescent="0.3">
      <c r="A972" s="287" t="str">
        <f t="shared" si="45"/>
        <v>N</v>
      </c>
      <c r="B972" s="192" t="s">
        <v>60</v>
      </c>
      <c r="C972" s="151">
        <f t="shared" si="46"/>
        <v>0</v>
      </c>
      <c r="D972" s="193"/>
      <c r="E972" s="194"/>
      <c r="F972" s="195"/>
      <c r="G972" s="194"/>
      <c r="H972" s="108"/>
      <c r="I972" s="196">
        <f t="shared" si="47"/>
        <v>0</v>
      </c>
      <c r="J972" s="108"/>
    </row>
    <row r="973" spans="1:10" x14ac:dyDescent="0.3">
      <c r="A973" s="287" t="str">
        <f t="shared" si="45"/>
        <v>N</v>
      </c>
      <c r="B973" s="192" t="s">
        <v>60</v>
      </c>
      <c r="C973" s="151">
        <f t="shared" si="46"/>
        <v>0</v>
      </c>
      <c r="D973" s="193"/>
      <c r="E973" s="194"/>
      <c r="F973" s="195"/>
      <c r="G973" s="194"/>
      <c r="H973" s="108"/>
      <c r="I973" s="196">
        <f t="shared" si="47"/>
        <v>0</v>
      </c>
      <c r="J973" s="108"/>
    </row>
    <row r="974" spans="1:10" x14ac:dyDescent="0.3">
      <c r="A974" s="287" t="str">
        <f t="shared" si="45"/>
        <v>N</v>
      </c>
      <c r="B974" s="192" t="s">
        <v>60</v>
      </c>
      <c r="C974" s="151">
        <f t="shared" si="46"/>
        <v>0</v>
      </c>
      <c r="D974" s="193"/>
      <c r="E974" s="194"/>
      <c r="F974" s="195"/>
      <c r="G974" s="194"/>
      <c r="H974" s="108"/>
      <c r="I974" s="196">
        <f t="shared" si="47"/>
        <v>0</v>
      </c>
      <c r="J974" s="108"/>
    </row>
    <row r="975" spans="1:10" x14ac:dyDescent="0.3">
      <c r="A975" s="287" t="str">
        <f t="shared" si="45"/>
        <v>N</v>
      </c>
      <c r="B975" s="192" t="s">
        <v>60</v>
      </c>
      <c r="C975" s="151">
        <f t="shared" si="46"/>
        <v>0</v>
      </c>
      <c r="D975" s="193"/>
      <c r="E975" s="194"/>
      <c r="F975" s="195"/>
      <c r="G975" s="194"/>
      <c r="H975" s="108"/>
      <c r="I975" s="196">
        <f t="shared" si="47"/>
        <v>0</v>
      </c>
      <c r="J975" s="108"/>
    </row>
    <row r="976" spans="1:10" x14ac:dyDescent="0.3">
      <c r="A976" s="287" t="str">
        <f t="shared" si="45"/>
        <v>N</v>
      </c>
      <c r="B976" s="192" t="s">
        <v>60</v>
      </c>
      <c r="C976" s="151">
        <f t="shared" si="46"/>
        <v>0</v>
      </c>
      <c r="D976" s="193"/>
      <c r="E976" s="194"/>
      <c r="F976" s="195"/>
      <c r="G976" s="194"/>
      <c r="H976" s="108"/>
      <c r="I976" s="196">
        <f t="shared" si="47"/>
        <v>0</v>
      </c>
      <c r="J976" s="108"/>
    </row>
    <row r="977" spans="1:10" x14ac:dyDescent="0.3">
      <c r="A977" s="287" t="str">
        <f t="shared" si="45"/>
        <v>N</v>
      </c>
      <c r="B977" s="192" t="s">
        <v>60</v>
      </c>
      <c r="C977" s="151">
        <f t="shared" si="46"/>
        <v>0</v>
      </c>
      <c r="D977" s="193"/>
      <c r="E977" s="194"/>
      <c r="F977" s="195"/>
      <c r="G977" s="194"/>
      <c r="H977" s="108"/>
      <c r="I977" s="196">
        <f t="shared" si="47"/>
        <v>0</v>
      </c>
      <c r="J977" s="108"/>
    </row>
    <row r="978" spans="1:10" x14ac:dyDescent="0.3">
      <c r="A978" s="287" t="str">
        <f t="shared" si="45"/>
        <v>N</v>
      </c>
      <c r="B978" s="192" t="s">
        <v>60</v>
      </c>
      <c r="C978" s="151">
        <f t="shared" si="46"/>
        <v>0</v>
      </c>
      <c r="D978" s="193"/>
      <c r="E978" s="194"/>
      <c r="F978" s="195"/>
      <c r="G978" s="194"/>
      <c r="H978" s="108"/>
      <c r="I978" s="196">
        <f t="shared" si="47"/>
        <v>0</v>
      </c>
      <c r="J978" s="108"/>
    </row>
    <row r="979" spans="1:10" x14ac:dyDescent="0.3">
      <c r="A979" s="287" t="str">
        <f t="shared" si="45"/>
        <v>N</v>
      </c>
      <c r="B979" s="192" t="s">
        <v>60</v>
      </c>
      <c r="C979" s="151">
        <f t="shared" si="46"/>
        <v>0</v>
      </c>
      <c r="D979" s="193"/>
      <c r="E979" s="194"/>
      <c r="F979" s="195"/>
      <c r="G979" s="194"/>
      <c r="H979" s="108"/>
      <c r="I979" s="196">
        <f t="shared" si="47"/>
        <v>0</v>
      </c>
      <c r="J979" s="108"/>
    </row>
    <row r="980" spans="1:10" x14ac:dyDescent="0.3">
      <c r="A980" s="287" t="str">
        <f t="shared" si="45"/>
        <v>N</v>
      </c>
      <c r="B980" s="192" t="s">
        <v>60</v>
      </c>
      <c r="C980" s="151">
        <f t="shared" si="46"/>
        <v>0</v>
      </c>
      <c r="D980" s="193"/>
      <c r="E980" s="194"/>
      <c r="F980" s="195"/>
      <c r="G980" s="194"/>
      <c r="H980" s="108"/>
      <c r="I980" s="196">
        <f t="shared" si="47"/>
        <v>0</v>
      </c>
      <c r="J980" s="108"/>
    </row>
    <row r="981" spans="1:10" x14ac:dyDescent="0.3">
      <c r="A981" s="287" t="str">
        <f t="shared" si="45"/>
        <v>N</v>
      </c>
      <c r="B981" s="192" t="s">
        <v>60</v>
      </c>
      <c r="C981" s="151">
        <f t="shared" si="46"/>
        <v>0</v>
      </c>
      <c r="D981" s="193"/>
      <c r="E981" s="194"/>
      <c r="F981" s="195"/>
      <c r="G981" s="194"/>
      <c r="H981" s="108"/>
      <c r="I981" s="196">
        <f t="shared" si="47"/>
        <v>0</v>
      </c>
      <c r="J981" s="108"/>
    </row>
    <row r="982" spans="1:10" x14ac:dyDescent="0.3">
      <c r="A982" s="287" t="str">
        <f t="shared" si="45"/>
        <v>N</v>
      </c>
      <c r="B982" s="192" t="s">
        <v>60</v>
      </c>
      <c r="C982" s="151">
        <f t="shared" si="46"/>
        <v>0</v>
      </c>
      <c r="D982" s="193"/>
      <c r="E982" s="194"/>
      <c r="F982" s="195"/>
      <c r="G982" s="194"/>
      <c r="H982" s="108"/>
      <c r="I982" s="196">
        <f t="shared" si="47"/>
        <v>0</v>
      </c>
      <c r="J982" s="108"/>
    </row>
    <row r="983" spans="1:10" x14ac:dyDescent="0.3">
      <c r="A983" s="287" t="str">
        <f t="shared" si="45"/>
        <v>N</v>
      </c>
      <c r="B983" s="192" t="s">
        <v>60</v>
      </c>
      <c r="C983" s="151">
        <f t="shared" si="46"/>
        <v>0</v>
      </c>
      <c r="D983" s="193"/>
      <c r="E983" s="194"/>
      <c r="F983" s="195"/>
      <c r="G983" s="194"/>
      <c r="H983" s="108"/>
      <c r="I983" s="196">
        <f t="shared" si="47"/>
        <v>0</v>
      </c>
      <c r="J983" s="108"/>
    </row>
    <row r="984" spans="1:10" x14ac:dyDescent="0.3">
      <c r="A984" s="287" t="str">
        <f t="shared" si="45"/>
        <v>N</v>
      </c>
      <c r="B984" s="192" t="s">
        <v>60</v>
      </c>
      <c r="C984" s="151">
        <f t="shared" si="46"/>
        <v>0</v>
      </c>
      <c r="D984" s="193"/>
      <c r="E984" s="194"/>
      <c r="F984" s="195"/>
      <c r="G984" s="194"/>
      <c r="H984" s="108"/>
      <c r="I984" s="196">
        <f t="shared" si="47"/>
        <v>0</v>
      </c>
      <c r="J984" s="108"/>
    </row>
    <row r="985" spans="1:10" x14ac:dyDescent="0.3">
      <c r="A985" s="287" t="str">
        <f t="shared" si="45"/>
        <v>N</v>
      </c>
      <c r="B985" s="192" t="s">
        <v>60</v>
      </c>
      <c r="C985" s="151">
        <f t="shared" si="46"/>
        <v>0</v>
      </c>
      <c r="D985" s="193"/>
      <c r="E985" s="194"/>
      <c r="F985" s="195"/>
      <c r="G985" s="194"/>
      <c r="H985" s="108"/>
      <c r="I985" s="196">
        <f t="shared" si="47"/>
        <v>0</v>
      </c>
      <c r="J985" s="108"/>
    </row>
    <row r="986" spans="1:10" x14ac:dyDescent="0.3">
      <c r="A986" s="287" t="str">
        <f t="shared" si="45"/>
        <v>N</v>
      </c>
      <c r="B986" s="192" t="s">
        <v>60</v>
      </c>
      <c r="C986" s="151">
        <f t="shared" si="46"/>
        <v>0</v>
      </c>
      <c r="D986" s="193"/>
      <c r="E986" s="194"/>
      <c r="F986" s="195"/>
      <c r="G986" s="194"/>
      <c r="H986" s="108"/>
      <c r="I986" s="196">
        <f t="shared" si="47"/>
        <v>0</v>
      </c>
      <c r="J986" s="108"/>
    </row>
    <row r="987" spans="1:10" x14ac:dyDescent="0.3">
      <c r="A987" s="287" t="str">
        <f t="shared" si="45"/>
        <v>N</v>
      </c>
      <c r="B987" s="192" t="s">
        <v>60</v>
      </c>
      <c r="C987" s="151">
        <f t="shared" si="46"/>
        <v>0</v>
      </c>
      <c r="D987" s="193"/>
      <c r="E987" s="194"/>
      <c r="F987" s="195"/>
      <c r="G987" s="194"/>
      <c r="H987" s="108"/>
      <c r="I987" s="196">
        <f t="shared" si="47"/>
        <v>0</v>
      </c>
      <c r="J987" s="108"/>
    </row>
    <row r="988" spans="1:10" x14ac:dyDescent="0.3">
      <c r="A988" s="287" t="str">
        <f t="shared" si="45"/>
        <v>N</v>
      </c>
      <c r="B988" s="192" t="s">
        <v>60</v>
      </c>
      <c r="C988" s="151">
        <f t="shared" si="46"/>
        <v>0</v>
      </c>
      <c r="D988" s="193"/>
      <c r="E988" s="194"/>
      <c r="F988" s="195"/>
      <c r="G988" s="194"/>
      <c r="H988" s="108"/>
      <c r="I988" s="196">
        <f t="shared" si="47"/>
        <v>0</v>
      </c>
      <c r="J988" s="108"/>
    </row>
    <row r="989" spans="1:10" x14ac:dyDescent="0.3">
      <c r="A989" s="287" t="str">
        <f t="shared" si="45"/>
        <v>N</v>
      </c>
      <c r="B989" s="192" t="s">
        <v>60</v>
      </c>
      <c r="C989" s="151">
        <f t="shared" si="46"/>
        <v>0</v>
      </c>
      <c r="D989" s="193"/>
      <c r="E989" s="194"/>
      <c r="F989" s="195"/>
      <c r="G989" s="194"/>
      <c r="H989" s="108"/>
      <c r="I989" s="196">
        <f t="shared" si="47"/>
        <v>0</v>
      </c>
      <c r="J989" s="108"/>
    </row>
    <row r="990" spans="1:10" x14ac:dyDescent="0.3">
      <c r="A990" s="287" t="str">
        <f t="shared" si="45"/>
        <v>N</v>
      </c>
      <c r="B990" s="192" t="s">
        <v>60</v>
      </c>
      <c r="C990" s="151">
        <f t="shared" si="46"/>
        <v>0</v>
      </c>
      <c r="D990" s="193"/>
      <c r="E990" s="194"/>
      <c r="F990" s="195"/>
      <c r="G990" s="194"/>
      <c r="H990" s="108"/>
      <c r="I990" s="196">
        <f t="shared" si="47"/>
        <v>0</v>
      </c>
      <c r="J990" s="108"/>
    </row>
    <row r="991" spans="1:10" x14ac:dyDescent="0.3">
      <c r="A991" s="287" t="str">
        <f t="shared" si="45"/>
        <v>N</v>
      </c>
      <c r="B991" s="192" t="s">
        <v>60</v>
      </c>
      <c r="C991" s="151">
        <f t="shared" si="46"/>
        <v>0</v>
      </c>
      <c r="D991" s="193"/>
      <c r="E991" s="194"/>
      <c r="F991" s="195"/>
      <c r="G991" s="194"/>
      <c r="H991" s="108"/>
      <c r="I991" s="196">
        <f t="shared" si="47"/>
        <v>0</v>
      </c>
      <c r="J991" s="108"/>
    </row>
    <row r="992" spans="1:10" x14ac:dyDescent="0.3">
      <c r="A992" s="287" t="str">
        <f t="shared" si="45"/>
        <v>N</v>
      </c>
      <c r="B992" s="192" t="s">
        <v>60</v>
      </c>
      <c r="C992" s="151">
        <f t="shared" si="46"/>
        <v>0</v>
      </c>
      <c r="D992" s="193"/>
      <c r="E992" s="194"/>
      <c r="F992" s="195"/>
      <c r="G992" s="194"/>
      <c r="H992" s="108"/>
      <c r="I992" s="196">
        <f t="shared" si="47"/>
        <v>0</v>
      </c>
      <c r="J992" s="108"/>
    </row>
    <row r="993" spans="1:10" x14ac:dyDescent="0.3">
      <c r="A993" s="287" t="str">
        <f t="shared" si="45"/>
        <v>N</v>
      </c>
      <c r="B993" s="192" t="s">
        <v>60</v>
      </c>
      <c r="C993" s="151">
        <f t="shared" si="46"/>
        <v>0</v>
      </c>
      <c r="D993" s="193"/>
      <c r="E993" s="194"/>
      <c r="F993" s="195"/>
      <c r="G993" s="194"/>
      <c r="H993" s="108"/>
      <c r="I993" s="196">
        <f t="shared" si="47"/>
        <v>0</v>
      </c>
      <c r="J993" s="108"/>
    </row>
    <row r="994" spans="1:10" x14ac:dyDescent="0.3">
      <c r="A994" s="287" t="str">
        <f t="shared" si="45"/>
        <v>N</v>
      </c>
      <c r="B994" s="192" t="s">
        <v>60</v>
      </c>
      <c r="C994" s="151">
        <f t="shared" si="46"/>
        <v>0</v>
      </c>
      <c r="D994" s="193"/>
      <c r="E994" s="194"/>
      <c r="F994" s="195"/>
      <c r="G994" s="194"/>
      <c r="H994" s="108"/>
      <c r="I994" s="196">
        <f t="shared" si="47"/>
        <v>0</v>
      </c>
      <c r="J994" s="108"/>
    </row>
    <row r="995" spans="1:10" x14ac:dyDescent="0.3">
      <c r="A995" s="287" t="str">
        <f t="shared" si="45"/>
        <v>N</v>
      </c>
      <c r="B995" s="192" t="s">
        <v>60</v>
      </c>
      <c r="C995" s="151">
        <f t="shared" si="46"/>
        <v>0</v>
      </c>
      <c r="D995" s="193"/>
      <c r="E995" s="194"/>
      <c r="F995" s="195"/>
      <c r="G995" s="194"/>
      <c r="H995" s="108"/>
      <c r="I995" s="196">
        <f t="shared" si="47"/>
        <v>0</v>
      </c>
      <c r="J995" s="108"/>
    </row>
    <row r="996" spans="1:10" x14ac:dyDescent="0.3">
      <c r="A996" s="287" t="str">
        <f t="shared" si="45"/>
        <v>N</v>
      </c>
      <c r="B996" s="192" t="s">
        <v>60</v>
      </c>
      <c r="C996" s="151">
        <f t="shared" si="46"/>
        <v>0</v>
      </c>
      <c r="D996" s="193"/>
      <c r="E996" s="194"/>
      <c r="F996" s="195"/>
      <c r="G996" s="194"/>
      <c r="H996" s="108"/>
      <c r="I996" s="196">
        <f t="shared" si="47"/>
        <v>0</v>
      </c>
      <c r="J996" s="108"/>
    </row>
    <row r="997" spans="1:10" x14ac:dyDescent="0.3">
      <c r="A997" s="287" t="str">
        <f t="shared" si="45"/>
        <v>N</v>
      </c>
      <c r="B997" s="192" t="s">
        <v>60</v>
      </c>
      <c r="C997" s="151">
        <f t="shared" si="46"/>
        <v>0</v>
      </c>
      <c r="D997" s="193"/>
      <c r="E997" s="194"/>
      <c r="F997" s="195"/>
      <c r="G997" s="194"/>
      <c r="H997" s="108"/>
      <c r="I997" s="196">
        <f t="shared" si="47"/>
        <v>0</v>
      </c>
      <c r="J997" s="108"/>
    </row>
    <row r="998" spans="1:10" x14ac:dyDescent="0.3">
      <c r="A998" s="287" t="str">
        <f t="shared" si="45"/>
        <v>N</v>
      </c>
      <c r="B998" s="192" t="s">
        <v>60</v>
      </c>
      <c r="C998" s="151">
        <f t="shared" si="46"/>
        <v>0</v>
      </c>
      <c r="D998" s="193"/>
      <c r="E998" s="194"/>
      <c r="F998" s="195"/>
      <c r="G998" s="194"/>
      <c r="H998" s="108"/>
      <c r="I998" s="196">
        <f t="shared" si="47"/>
        <v>0</v>
      </c>
      <c r="J998" s="108"/>
    </row>
    <row r="999" spans="1:10" x14ac:dyDescent="0.3">
      <c r="A999" s="287" t="str">
        <f t="shared" si="45"/>
        <v>N</v>
      </c>
      <c r="B999" s="192" t="s">
        <v>60</v>
      </c>
      <c r="C999" s="151">
        <f t="shared" si="46"/>
        <v>0</v>
      </c>
      <c r="D999" s="193"/>
      <c r="E999" s="194"/>
      <c r="F999" s="195"/>
      <c r="G999" s="194"/>
      <c r="H999" s="108"/>
      <c r="I999" s="196">
        <f t="shared" si="47"/>
        <v>0</v>
      </c>
      <c r="J999" s="108"/>
    </row>
    <row r="1000" spans="1:10" x14ac:dyDescent="0.3">
      <c r="A1000" s="287" t="str">
        <f t="shared" si="45"/>
        <v>N</v>
      </c>
      <c r="B1000" s="192" t="s">
        <v>60</v>
      </c>
      <c r="C1000" s="151">
        <f t="shared" si="46"/>
        <v>0</v>
      </c>
      <c r="D1000" s="193"/>
      <c r="E1000" s="194"/>
      <c r="F1000" s="195"/>
      <c r="G1000" s="194"/>
      <c r="H1000" s="108"/>
      <c r="I1000" s="196">
        <f t="shared" si="47"/>
        <v>0</v>
      </c>
      <c r="J1000" s="108"/>
    </row>
  </sheetData>
  <sheetProtection algorithmName="SHA-512" hashValue="efqfDA5Enzl8YqGTvLdZVOibTLxvgK5OqYF2BK2VvCAGQiybdVpr+uXGAuz8SwRdA8tZkUAsBUDL6vWiYpG2EQ==" saltValue="JO7ibIAr0YBYppf8r12b0g==" spinCount="100000" sheet="1" sort="0" autoFilter="0"/>
  <protectedRanges>
    <protectedRange sqref="B6:B1000" name="Rozsah1_1"/>
    <protectedRange sqref="I2:J2 J6:J1000 D6:H1000" name="Rozsah1"/>
  </protectedRanges>
  <autoFilter ref="A4:A1000"/>
  <mergeCells count="3">
    <mergeCell ref="H1:H2"/>
    <mergeCell ref="B4:C4"/>
    <mergeCell ref="A4:A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verticalDpi="200" r:id="rId1"/>
  <headerFooter alignWithMargins="0">
    <oddHeader>&amp;L&amp;A&amp;Rstr. &amp;P/&amp;N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data!$A$2:$A$123</xm:f>
          </x14:formula1>
          <xm:sqref>B6:B1000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L141"/>
  <sheetViews>
    <sheetView zoomScale="82" zoomScaleNormal="82" workbookViewId="0">
      <pane xSplit="7" ySplit="6" topLeftCell="H70" activePane="bottomRight" state="frozen"/>
      <selection pane="topRight" activeCell="H1" sqref="H1"/>
      <selection pane="bottomLeft" activeCell="A5" sqref="A5"/>
      <selection pane="bottomRight" activeCell="H9" sqref="H9:L9"/>
    </sheetView>
  </sheetViews>
  <sheetFormatPr defaultColWidth="8.85546875" defaultRowHeight="16.5" x14ac:dyDescent="0.3"/>
  <cols>
    <col min="1" max="1" width="2.85546875" style="2" bestFit="1" customWidth="1"/>
    <col min="2" max="2" width="13.140625" style="2" bestFit="1" customWidth="1"/>
    <col min="3" max="3" width="59" style="2" bestFit="1" customWidth="1"/>
    <col min="4" max="4" width="17" style="2" bestFit="1" customWidth="1"/>
    <col min="5" max="5" width="11.140625" style="2" customWidth="1"/>
    <col min="6" max="6" width="18.140625" style="2" bestFit="1" customWidth="1"/>
    <col min="7" max="8" width="16.28515625" style="2" bestFit="1" customWidth="1"/>
    <col min="9" max="9" width="17.85546875" style="2" bestFit="1" customWidth="1"/>
    <col min="10" max="12" width="20.5703125" style="2" customWidth="1"/>
    <col min="13" max="16384" width="8.85546875" style="2"/>
  </cols>
  <sheetData>
    <row r="1" spans="1:12" x14ac:dyDescent="0.3">
      <c r="B1" s="151" t="str">
        <f>R_DETAIL!B1</f>
        <v>výzva</v>
      </c>
      <c r="C1" s="152" t="str">
        <f>R_DETAIL!C1</f>
        <v>SAMRS/</v>
      </c>
    </row>
    <row r="2" spans="1:12" x14ac:dyDescent="0.3">
      <c r="B2" s="151" t="str">
        <f>R_DETAIL!B2</f>
        <v>projekt</v>
      </c>
      <c r="C2" s="152" t="str">
        <f>R_DETAIL!C2</f>
        <v>SAMRS/</v>
      </c>
    </row>
    <row r="3" spans="1:12" ht="17.25" thickBot="1" x14ac:dyDescent="0.35"/>
    <row r="4" spans="1:12" ht="21.75" thickBot="1" x14ac:dyDescent="0.4">
      <c r="B4" s="319" t="s">
        <v>40</v>
      </c>
      <c r="C4" s="320"/>
      <c r="D4" s="321" t="s">
        <v>21</v>
      </c>
      <c r="E4" s="322"/>
      <c r="F4" s="322"/>
      <c r="G4" s="322"/>
      <c r="H4" s="322"/>
      <c r="I4" s="323"/>
      <c r="J4" s="242" t="s">
        <v>208</v>
      </c>
      <c r="K4" s="242" t="s">
        <v>209</v>
      </c>
      <c r="L4" s="242" t="s">
        <v>210</v>
      </c>
    </row>
    <row r="5" spans="1:12" s="158" customFormat="1" ht="36" customHeight="1" x14ac:dyDescent="0.2">
      <c r="A5" s="286" t="s">
        <v>7</v>
      </c>
      <c r="B5" s="153" t="s">
        <v>1</v>
      </c>
      <c r="C5" s="154" t="s">
        <v>23</v>
      </c>
      <c r="D5" s="154" t="s">
        <v>2</v>
      </c>
      <c r="E5" s="155" t="s">
        <v>52</v>
      </c>
      <c r="F5" s="155" t="s">
        <v>3</v>
      </c>
      <c r="G5" s="156" t="s">
        <v>4</v>
      </c>
      <c r="H5" s="155" t="s">
        <v>4</v>
      </c>
      <c r="I5" s="157" t="s">
        <v>27</v>
      </c>
      <c r="J5" s="157" t="s">
        <v>4</v>
      </c>
      <c r="K5" s="157" t="s">
        <v>4</v>
      </c>
      <c r="L5" s="157" t="s">
        <v>4</v>
      </c>
    </row>
    <row r="6" spans="1:12" ht="18.75" x14ac:dyDescent="0.3">
      <c r="A6" s="243" t="s">
        <v>46</v>
      </c>
      <c r="B6" s="159"/>
      <c r="C6" s="160" t="s">
        <v>26</v>
      </c>
      <c r="D6" s="161"/>
      <c r="E6" s="162"/>
      <c r="F6" s="162"/>
      <c r="G6" s="163">
        <f>R_DETAIL!G7</f>
        <v>0</v>
      </c>
      <c r="H6" s="163">
        <f>SUM(H8,H136)</f>
        <v>0</v>
      </c>
      <c r="I6" s="164">
        <f>SUM(I8,I136)</f>
        <v>0</v>
      </c>
      <c r="J6" s="164">
        <f>SUM(J8,J136)</f>
        <v>0</v>
      </c>
      <c r="K6" s="164">
        <f>SUM(K8,K136)</f>
        <v>0</v>
      </c>
      <c r="L6" s="164">
        <f>SUM(L8,L136)</f>
        <v>0</v>
      </c>
    </row>
    <row r="7" spans="1:12" x14ac:dyDescent="0.3">
      <c r="A7" s="243" t="s">
        <v>46</v>
      </c>
      <c r="B7" s="165"/>
      <c r="C7" s="166"/>
      <c r="D7" s="166"/>
      <c r="E7" s="167"/>
      <c r="F7" s="167"/>
      <c r="G7" s="168"/>
      <c r="H7" s="167"/>
      <c r="I7" s="169"/>
      <c r="J7" s="169"/>
      <c r="K7" s="169"/>
      <c r="L7" s="169"/>
    </row>
    <row r="8" spans="1:12" ht="18.75" x14ac:dyDescent="0.3">
      <c r="A8" s="243" t="s">
        <v>46</v>
      </c>
      <c r="B8" s="170"/>
      <c r="C8" s="28" t="str">
        <f>R_DETAIL!C11</f>
        <v>1. PRIAME NÁKLADY</v>
      </c>
      <c r="D8" s="171"/>
      <c r="E8" s="172"/>
      <c r="F8" s="172"/>
      <c r="G8" s="173">
        <f>R_DETAIL!G11</f>
        <v>0</v>
      </c>
      <c r="H8" s="29">
        <f>H9</f>
        <v>0</v>
      </c>
      <c r="I8" s="29">
        <f>I9</f>
        <v>0</v>
      </c>
      <c r="J8" s="29">
        <f>J9</f>
        <v>0</v>
      </c>
      <c r="K8" s="29">
        <f>K9</f>
        <v>0</v>
      </c>
      <c r="L8" s="29">
        <f>L9</f>
        <v>0</v>
      </c>
    </row>
    <row r="9" spans="1:12" ht="18" x14ac:dyDescent="0.35">
      <c r="A9" s="243" t="str">
        <f>R_DETAIL!A12</f>
        <v>N</v>
      </c>
      <c r="B9" s="113" t="str">
        <f>R_DETAIL!B12</f>
        <v>1.1.</v>
      </c>
      <c r="C9" s="174" t="str">
        <f>R_DETAIL!C12</f>
        <v>NÁKLADY NA AKTIVITY PROJEKTU</v>
      </c>
      <c r="D9" s="115"/>
      <c r="E9" s="116"/>
      <c r="F9" s="117"/>
      <c r="G9" s="175">
        <f>R_DETAIL!G12</f>
        <v>0</v>
      </c>
      <c r="H9" s="116">
        <f>SUM(H10,H31,H52,H73,H94,H115)</f>
        <v>0</v>
      </c>
      <c r="I9" s="116">
        <f t="shared" ref="I9:L9" si="0">SUM(I10,I31,I52,I73,I94,I115)</f>
        <v>0</v>
      </c>
      <c r="J9" s="116">
        <f t="shared" si="0"/>
        <v>0</v>
      </c>
      <c r="K9" s="116">
        <f t="shared" si="0"/>
        <v>0</v>
      </c>
      <c r="L9" s="116">
        <f t="shared" si="0"/>
        <v>0</v>
      </c>
    </row>
    <row r="10" spans="1:12" ht="15.75" customHeight="1" x14ac:dyDescent="0.3">
      <c r="A10" s="243" t="str">
        <f>R_DETAIL!A13</f>
        <v>N</v>
      </c>
      <c r="B10" s="258" t="str">
        <f>R_DETAIL!B13</f>
        <v>1.1.1.</v>
      </c>
      <c r="C10" s="263" t="str">
        <f>R_DETAIL!C13</f>
        <v>Osobné náklady na odborný a expertný personál</v>
      </c>
      <c r="D10" s="264"/>
      <c r="E10" s="259"/>
      <c r="F10" s="260"/>
      <c r="G10" s="265">
        <f>R_DETAIL!G13</f>
        <v>0</v>
      </c>
      <c r="H10" s="260">
        <f>SUM(H11:H30)</f>
        <v>0</v>
      </c>
      <c r="I10" s="261">
        <f>SUM(I11:I30)</f>
        <v>0</v>
      </c>
      <c r="J10" s="261">
        <f>SUM(J11:J30)</f>
        <v>0</v>
      </c>
      <c r="K10" s="261">
        <f>SUM(K11:K30)</f>
        <v>0</v>
      </c>
      <c r="L10" s="261">
        <f>SUM(L11:L30)</f>
        <v>0</v>
      </c>
    </row>
    <row r="11" spans="1:12" ht="12" customHeight="1" x14ac:dyDescent="0.3">
      <c r="A11" s="243" t="str">
        <f>R_DETAIL!A14</f>
        <v>N</v>
      </c>
      <c r="B11" s="105" t="str">
        <f>R_DETAIL!B14</f>
        <v>1.1.1.01.</v>
      </c>
      <c r="C11" s="245">
        <f>R_DETAIL!C14</f>
        <v>0</v>
      </c>
      <c r="D11" s="178">
        <f>R_DETAIL!D14</f>
        <v>0</v>
      </c>
      <c r="E11" s="179">
        <f>R_DETAIL!E14</f>
        <v>0</v>
      </c>
      <c r="F11" s="180">
        <f>R_DETAIL!F14</f>
        <v>0</v>
      </c>
      <c r="G11" s="181">
        <f>R_DETAIL!G14</f>
        <v>0</v>
      </c>
      <c r="H11" s="109">
        <f t="shared" ref="H11:H30" si="1">J11+K11+L11</f>
        <v>0</v>
      </c>
      <c r="I11" s="147">
        <f t="shared" ref="I11:I30" si="2">G11-H11</f>
        <v>0</v>
      </c>
      <c r="J11" s="110">
        <f>SUMIF(N1_zoznam!B6:B1000,R_DETAIL!B14,N1_zoznam!I6:I1000)</f>
        <v>0</v>
      </c>
      <c r="K11" s="110">
        <f>SUMIF(N2_zoznam!B6:B1000,R_DETAIL!B14,N2_zoznam!I6:I1000)</f>
        <v>0</v>
      </c>
      <c r="L11" s="110">
        <f>SUMIF(N3_zoznam!B6:B1000,R_DETAIL!B14,N3_zoznam!I6:I1000)</f>
        <v>0</v>
      </c>
    </row>
    <row r="12" spans="1:12" ht="12" customHeight="1" x14ac:dyDescent="0.3">
      <c r="A12" s="243" t="str">
        <f>R_DETAIL!A15</f>
        <v>N</v>
      </c>
      <c r="B12" s="112" t="str">
        <f>R_DETAIL!B15</f>
        <v>1.1.1.02.</v>
      </c>
      <c r="C12" s="245">
        <f>R_DETAIL!C15</f>
        <v>0</v>
      </c>
      <c r="D12" s="178">
        <f>R_DETAIL!D15</f>
        <v>0</v>
      </c>
      <c r="E12" s="179">
        <f>R_DETAIL!E15</f>
        <v>0</v>
      </c>
      <c r="F12" s="180">
        <f>R_DETAIL!F15</f>
        <v>0</v>
      </c>
      <c r="G12" s="181">
        <f>R_DETAIL!G15</f>
        <v>0</v>
      </c>
      <c r="H12" s="109">
        <f t="shared" si="1"/>
        <v>0</v>
      </c>
      <c r="I12" s="147">
        <f t="shared" si="2"/>
        <v>0</v>
      </c>
      <c r="J12" s="110">
        <f>SUMIF(N1_zoznam!B6:B1000,R_DETAIL!B15,N1_zoznam!I6:I1000)</f>
        <v>0</v>
      </c>
      <c r="K12" s="110">
        <f>SUMIF(N2_zoznam!B6:B1000,R_DETAIL!B15,N2_zoznam!I6:I1000)</f>
        <v>0</v>
      </c>
      <c r="L12" s="110">
        <f>SUMIF(N3_zoznam!B6:B1000,R_DETAIL!B15,N3_zoznam!I6:I1000)</f>
        <v>0</v>
      </c>
    </row>
    <row r="13" spans="1:12" ht="12" customHeight="1" x14ac:dyDescent="0.3">
      <c r="A13" s="243" t="str">
        <f>R_DETAIL!A16</f>
        <v>N</v>
      </c>
      <c r="B13" s="112" t="str">
        <f>R_DETAIL!B16</f>
        <v>1.1.1.03.</v>
      </c>
      <c r="C13" s="245">
        <f>R_DETAIL!C16</f>
        <v>0</v>
      </c>
      <c r="D13" s="178">
        <f>R_DETAIL!D16</f>
        <v>0</v>
      </c>
      <c r="E13" s="179">
        <f>R_DETAIL!E16</f>
        <v>0</v>
      </c>
      <c r="F13" s="180">
        <f>R_DETAIL!F16</f>
        <v>0</v>
      </c>
      <c r="G13" s="181">
        <f>R_DETAIL!G16</f>
        <v>0</v>
      </c>
      <c r="H13" s="109">
        <f t="shared" si="1"/>
        <v>0</v>
      </c>
      <c r="I13" s="147">
        <f t="shared" si="2"/>
        <v>0</v>
      </c>
      <c r="J13" s="110">
        <f>SUMIF(N1_zoznam!B6:B1000,R_DETAIL!B16,N1_zoznam!I6:I1000)</f>
        <v>0</v>
      </c>
      <c r="K13" s="110">
        <f>SUMIF(N2_zoznam!B6:B1000,R_DETAIL!B16,N2_zoznam!I6:I1000)</f>
        <v>0</v>
      </c>
      <c r="L13" s="110">
        <f>SUMIF(N3_zoznam!B6:B1000,R_DETAIL!B16,N3_zoznam!I6:I1000)</f>
        <v>0</v>
      </c>
    </row>
    <row r="14" spans="1:12" ht="12" customHeight="1" x14ac:dyDescent="0.3">
      <c r="A14" s="243" t="str">
        <f>R_DETAIL!A17</f>
        <v>N</v>
      </c>
      <c r="B14" s="112" t="str">
        <f>R_DETAIL!B17</f>
        <v>1.1.1.04.</v>
      </c>
      <c r="C14" s="245">
        <f>R_DETAIL!C17</f>
        <v>0</v>
      </c>
      <c r="D14" s="178">
        <f>R_DETAIL!D17</f>
        <v>0</v>
      </c>
      <c r="E14" s="179">
        <f>R_DETAIL!E17</f>
        <v>0</v>
      </c>
      <c r="F14" s="180">
        <f>R_DETAIL!F17</f>
        <v>0</v>
      </c>
      <c r="G14" s="181">
        <f>R_DETAIL!G17</f>
        <v>0</v>
      </c>
      <c r="H14" s="109">
        <f t="shared" si="1"/>
        <v>0</v>
      </c>
      <c r="I14" s="147">
        <f t="shared" si="2"/>
        <v>0</v>
      </c>
      <c r="J14" s="110">
        <f>SUMIF(N1_zoznam!B6:B1000,R_DETAIL!B17,N1_zoznam!I6:I1000)</f>
        <v>0</v>
      </c>
      <c r="K14" s="110">
        <f>SUMIF(N2_zoznam!B6:B1000,R_DETAIL!B17,N2_zoznam!I6:I1000)</f>
        <v>0</v>
      </c>
      <c r="L14" s="110">
        <f>SUMIF(N3_zoznam!B6:B1000,R_DETAIL!B17,N3_zoznam!I6:I1000)</f>
        <v>0</v>
      </c>
    </row>
    <row r="15" spans="1:12" ht="12" customHeight="1" x14ac:dyDescent="0.3">
      <c r="A15" s="243" t="str">
        <f>R_DETAIL!A18</f>
        <v>N</v>
      </c>
      <c r="B15" s="112" t="str">
        <f>R_DETAIL!B18</f>
        <v>1.1.1.05.</v>
      </c>
      <c r="C15" s="245">
        <f>R_DETAIL!C18</f>
        <v>0</v>
      </c>
      <c r="D15" s="178">
        <f>R_DETAIL!D18</f>
        <v>0</v>
      </c>
      <c r="E15" s="179">
        <f>R_DETAIL!E18</f>
        <v>0</v>
      </c>
      <c r="F15" s="180">
        <f>R_DETAIL!F18</f>
        <v>0</v>
      </c>
      <c r="G15" s="181">
        <f>R_DETAIL!G18</f>
        <v>0</v>
      </c>
      <c r="H15" s="109">
        <f t="shared" si="1"/>
        <v>0</v>
      </c>
      <c r="I15" s="147">
        <f t="shared" si="2"/>
        <v>0</v>
      </c>
      <c r="J15" s="110">
        <f>SUMIF(N1_zoznam!B6:B1000,R_DETAIL!B18,N1_zoznam!I6:I1000)</f>
        <v>0</v>
      </c>
      <c r="K15" s="110">
        <f>SUMIF(N2_zoznam!B6:B1000,R_DETAIL!B18,N2_zoznam!I6:I1000)</f>
        <v>0</v>
      </c>
      <c r="L15" s="110">
        <f>SUMIF(N3_zoznam!B6:B1000,R_DETAIL!B18,N3_zoznam!I6:I1000)</f>
        <v>0</v>
      </c>
    </row>
    <row r="16" spans="1:12" ht="12" customHeight="1" x14ac:dyDescent="0.3">
      <c r="A16" s="243" t="str">
        <f>R_DETAIL!A19</f>
        <v>N</v>
      </c>
      <c r="B16" s="112" t="str">
        <f>R_DETAIL!B19</f>
        <v>1.1.1.06.</v>
      </c>
      <c r="C16" s="245">
        <f>R_DETAIL!C19</f>
        <v>0</v>
      </c>
      <c r="D16" s="178">
        <f>R_DETAIL!D19</f>
        <v>0</v>
      </c>
      <c r="E16" s="179">
        <f>R_DETAIL!E19</f>
        <v>0</v>
      </c>
      <c r="F16" s="180">
        <f>R_DETAIL!F19</f>
        <v>0</v>
      </c>
      <c r="G16" s="181">
        <f>R_DETAIL!G19</f>
        <v>0</v>
      </c>
      <c r="H16" s="109">
        <f t="shared" si="1"/>
        <v>0</v>
      </c>
      <c r="I16" s="147">
        <f t="shared" si="2"/>
        <v>0</v>
      </c>
      <c r="J16" s="110">
        <f>SUMIF(N1_zoznam!B6:B1000,R_DETAIL!B19,N1_zoznam!I6:I1000)</f>
        <v>0</v>
      </c>
      <c r="K16" s="110">
        <f>SUMIF(N2_zoznam!B6:B1000,R_DETAIL!B19,N2_zoznam!I6:I1000)</f>
        <v>0</v>
      </c>
      <c r="L16" s="110">
        <f>SUMIF(N3_zoznam!B6:B1000,R_DETAIL!B19,N3_zoznam!I6:I1000)</f>
        <v>0</v>
      </c>
    </row>
    <row r="17" spans="1:12" ht="12" customHeight="1" x14ac:dyDescent="0.3">
      <c r="A17" s="243" t="str">
        <f>R_DETAIL!A20</f>
        <v>N</v>
      </c>
      <c r="B17" s="112" t="str">
        <f>R_DETAIL!B20</f>
        <v>1.1.1.07.</v>
      </c>
      <c r="C17" s="245">
        <f>R_DETAIL!C20</f>
        <v>0</v>
      </c>
      <c r="D17" s="178">
        <f>R_DETAIL!D20</f>
        <v>0</v>
      </c>
      <c r="E17" s="179">
        <f>R_DETAIL!E20</f>
        <v>0</v>
      </c>
      <c r="F17" s="180">
        <f>R_DETAIL!F20</f>
        <v>0</v>
      </c>
      <c r="G17" s="181">
        <f>R_DETAIL!G20</f>
        <v>0</v>
      </c>
      <c r="H17" s="109">
        <f t="shared" si="1"/>
        <v>0</v>
      </c>
      <c r="I17" s="147">
        <f t="shared" si="2"/>
        <v>0</v>
      </c>
      <c r="J17" s="110">
        <f>SUMIF(N1_zoznam!B6:B1000,R_DETAIL!B20,N1_zoznam!I6:I1000)</f>
        <v>0</v>
      </c>
      <c r="K17" s="110">
        <f>SUMIF(N2_zoznam!B6:B1000,R_DETAIL!B20,N2_zoznam!I6:I1000)</f>
        <v>0</v>
      </c>
      <c r="L17" s="110">
        <f>SUMIF(N3_zoznam!B6:B1000,R_DETAIL!B20,N3_zoznam!I6:I1000)</f>
        <v>0</v>
      </c>
    </row>
    <row r="18" spans="1:12" ht="12" customHeight="1" x14ac:dyDescent="0.3">
      <c r="A18" s="243" t="str">
        <f>R_DETAIL!A21</f>
        <v>N</v>
      </c>
      <c r="B18" s="112" t="str">
        <f>R_DETAIL!B21</f>
        <v>1.1.1.08.</v>
      </c>
      <c r="C18" s="245">
        <f>R_DETAIL!C21</f>
        <v>0</v>
      </c>
      <c r="D18" s="178">
        <f>R_DETAIL!D21</f>
        <v>0</v>
      </c>
      <c r="E18" s="179">
        <f>R_DETAIL!E21</f>
        <v>0</v>
      </c>
      <c r="F18" s="180">
        <f>R_DETAIL!F21</f>
        <v>0</v>
      </c>
      <c r="G18" s="181">
        <f>R_DETAIL!G21</f>
        <v>0</v>
      </c>
      <c r="H18" s="109">
        <f t="shared" si="1"/>
        <v>0</v>
      </c>
      <c r="I18" s="147">
        <f t="shared" si="2"/>
        <v>0</v>
      </c>
      <c r="J18" s="110">
        <f>SUMIF(N1_zoznam!B6:B1000,R_DETAIL!B21,N1_zoznam!I6:I1000)</f>
        <v>0</v>
      </c>
      <c r="K18" s="110">
        <f>SUMIF(N2_zoznam!B6:B1000,R_DETAIL!B21,N2_zoznam!I6:I1000)</f>
        <v>0</v>
      </c>
      <c r="L18" s="110">
        <f>SUMIF(N3_zoznam!B6:B1000,R_DETAIL!B21,N3_zoznam!I6:I1000)</f>
        <v>0</v>
      </c>
    </row>
    <row r="19" spans="1:12" ht="12" customHeight="1" x14ac:dyDescent="0.3">
      <c r="A19" s="243" t="str">
        <f>R_DETAIL!A22</f>
        <v>N</v>
      </c>
      <c r="B19" s="112" t="str">
        <f>R_DETAIL!B22</f>
        <v>1.1.1.09.</v>
      </c>
      <c r="C19" s="245">
        <f>R_DETAIL!C22</f>
        <v>0</v>
      </c>
      <c r="D19" s="178">
        <f>R_DETAIL!D22</f>
        <v>0</v>
      </c>
      <c r="E19" s="179">
        <f>R_DETAIL!E22</f>
        <v>0</v>
      </c>
      <c r="F19" s="180">
        <f>R_DETAIL!F22</f>
        <v>0</v>
      </c>
      <c r="G19" s="181">
        <f>R_DETAIL!G22</f>
        <v>0</v>
      </c>
      <c r="H19" s="109">
        <f t="shared" si="1"/>
        <v>0</v>
      </c>
      <c r="I19" s="147">
        <f t="shared" si="2"/>
        <v>0</v>
      </c>
      <c r="J19" s="110">
        <f>SUMIF(N1_zoznam!B6:B1000,R_DETAIL!B22,N1_zoznam!I6:I1000)</f>
        <v>0</v>
      </c>
      <c r="K19" s="110">
        <f>SUMIF(N2_zoznam!B6:B1000,R_DETAIL!B22,N2_zoznam!I6:I1000)</f>
        <v>0</v>
      </c>
      <c r="L19" s="110">
        <f>SUMIF(N3_zoznam!B6:B1000,R_DETAIL!B22,N3_zoznam!I6:I1000)</f>
        <v>0</v>
      </c>
    </row>
    <row r="20" spans="1:12" ht="12" customHeight="1" x14ac:dyDescent="0.3">
      <c r="A20" s="243" t="str">
        <f>R_DETAIL!A23</f>
        <v>N</v>
      </c>
      <c r="B20" s="112" t="str">
        <f>R_DETAIL!B23</f>
        <v>1.1.1.10.</v>
      </c>
      <c r="C20" s="245">
        <f>R_DETAIL!C23</f>
        <v>0</v>
      </c>
      <c r="D20" s="178">
        <f>R_DETAIL!D23</f>
        <v>0</v>
      </c>
      <c r="E20" s="179">
        <f>R_DETAIL!E23</f>
        <v>0</v>
      </c>
      <c r="F20" s="180">
        <f>R_DETAIL!F23</f>
        <v>0</v>
      </c>
      <c r="G20" s="181">
        <f>R_DETAIL!G23</f>
        <v>0</v>
      </c>
      <c r="H20" s="109">
        <f t="shared" si="1"/>
        <v>0</v>
      </c>
      <c r="I20" s="147">
        <f t="shared" si="2"/>
        <v>0</v>
      </c>
      <c r="J20" s="110">
        <f>SUMIF(N1_zoznam!B6:B1000,R_DETAIL!B23,N1_zoznam!I6:I1000)</f>
        <v>0</v>
      </c>
      <c r="K20" s="110">
        <f>SUMIF(N2_zoznam!B6:B1000,R_DETAIL!B23,N2_zoznam!I6:I1000)</f>
        <v>0</v>
      </c>
      <c r="L20" s="110">
        <f>SUMIF(N3_zoznam!B6:B1000,R_DETAIL!B23,N3_zoznam!I6:I1000)</f>
        <v>0</v>
      </c>
    </row>
    <row r="21" spans="1:12" ht="12" customHeight="1" x14ac:dyDescent="0.3">
      <c r="A21" s="243" t="str">
        <f>R_DETAIL!A24</f>
        <v>N</v>
      </c>
      <c r="B21" s="105" t="str">
        <f>R_DETAIL!B24</f>
        <v>1.1.1.11.</v>
      </c>
      <c r="C21" s="245">
        <f>R_DETAIL!C24</f>
        <v>0</v>
      </c>
      <c r="D21" s="178">
        <f>R_DETAIL!D24</f>
        <v>0</v>
      </c>
      <c r="E21" s="179">
        <f>R_DETAIL!E24</f>
        <v>0</v>
      </c>
      <c r="F21" s="180">
        <f>R_DETAIL!F24</f>
        <v>0</v>
      </c>
      <c r="G21" s="181">
        <f>R_DETAIL!G24</f>
        <v>0</v>
      </c>
      <c r="H21" s="109">
        <f t="shared" si="1"/>
        <v>0</v>
      </c>
      <c r="I21" s="147">
        <f t="shared" si="2"/>
        <v>0</v>
      </c>
      <c r="J21" s="110">
        <f>SUMIF(N1_zoznam!B6:B1000,R_DETAIL!B24,N1_zoznam!I6:I1000)</f>
        <v>0</v>
      </c>
      <c r="K21" s="110">
        <f>SUMIF(N2_zoznam!B6:B1000,R_DETAIL!B24,N2_zoznam!I6:I1000)</f>
        <v>0</v>
      </c>
      <c r="L21" s="110">
        <f>SUMIF(N3_zoznam!B6:B1000,R_DETAIL!B24,N3_zoznam!I6:I1000)</f>
        <v>0</v>
      </c>
    </row>
    <row r="22" spans="1:12" ht="12" customHeight="1" x14ac:dyDescent="0.3">
      <c r="A22" s="243" t="str">
        <f>R_DETAIL!A25</f>
        <v>N</v>
      </c>
      <c r="B22" s="112" t="str">
        <f>R_DETAIL!B25</f>
        <v>1.1.1.12.</v>
      </c>
      <c r="C22" s="245">
        <f>R_DETAIL!C25</f>
        <v>0</v>
      </c>
      <c r="D22" s="178">
        <f>R_DETAIL!D25</f>
        <v>0</v>
      </c>
      <c r="E22" s="179">
        <f>R_DETAIL!E25</f>
        <v>0</v>
      </c>
      <c r="F22" s="180">
        <f>R_DETAIL!F25</f>
        <v>0</v>
      </c>
      <c r="G22" s="181">
        <f>R_DETAIL!G25</f>
        <v>0</v>
      </c>
      <c r="H22" s="109">
        <f t="shared" si="1"/>
        <v>0</v>
      </c>
      <c r="I22" s="147">
        <f t="shared" si="2"/>
        <v>0</v>
      </c>
      <c r="J22" s="110">
        <f>SUMIF(N1_zoznam!B6:B1000,R_DETAIL!B25,N1_zoznam!I6:I1000)</f>
        <v>0</v>
      </c>
      <c r="K22" s="110">
        <f>SUMIF(N2_zoznam!B6:B1000,R_DETAIL!B25,N2_zoznam!I6:I1000)</f>
        <v>0</v>
      </c>
      <c r="L22" s="110">
        <f>SUMIF(N3_zoznam!B6:B1000,R_DETAIL!B25,N3_zoznam!I6:I1000)</f>
        <v>0</v>
      </c>
    </row>
    <row r="23" spans="1:12" ht="12" customHeight="1" x14ac:dyDescent="0.3">
      <c r="A23" s="243" t="str">
        <f>R_DETAIL!A26</f>
        <v>N</v>
      </c>
      <c r="B23" s="112" t="str">
        <f>R_DETAIL!B26</f>
        <v>1.1.1.13.</v>
      </c>
      <c r="C23" s="245">
        <f>R_DETAIL!C26</f>
        <v>0</v>
      </c>
      <c r="D23" s="178">
        <f>R_DETAIL!D26</f>
        <v>0</v>
      </c>
      <c r="E23" s="179">
        <f>R_DETAIL!E26</f>
        <v>0</v>
      </c>
      <c r="F23" s="180">
        <f>R_DETAIL!F26</f>
        <v>0</v>
      </c>
      <c r="G23" s="181">
        <f>R_DETAIL!G26</f>
        <v>0</v>
      </c>
      <c r="H23" s="109">
        <f t="shared" si="1"/>
        <v>0</v>
      </c>
      <c r="I23" s="147">
        <f t="shared" si="2"/>
        <v>0</v>
      </c>
      <c r="J23" s="110">
        <f>SUMIF(N1_zoznam!B6:B1000,R_DETAIL!B26,N1_zoznam!I6:I1000)</f>
        <v>0</v>
      </c>
      <c r="K23" s="110">
        <f>SUMIF(N2_zoznam!B6:B1000,R_DETAIL!B26,N2_zoznam!I6:I1000)</f>
        <v>0</v>
      </c>
      <c r="L23" s="110">
        <f>SUMIF(N3_zoznam!B6:B1000,R_DETAIL!B26,N3_zoznam!I6:I1000)</f>
        <v>0</v>
      </c>
    </row>
    <row r="24" spans="1:12" ht="12" customHeight="1" x14ac:dyDescent="0.3">
      <c r="A24" s="243" t="str">
        <f>R_DETAIL!A27</f>
        <v>N</v>
      </c>
      <c r="B24" s="112" t="str">
        <f>R_DETAIL!B27</f>
        <v>1.1.1.14.</v>
      </c>
      <c r="C24" s="245">
        <f>R_DETAIL!C27</f>
        <v>0</v>
      </c>
      <c r="D24" s="178">
        <f>R_DETAIL!D27</f>
        <v>0</v>
      </c>
      <c r="E24" s="179">
        <f>R_DETAIL!E27</f>
        <v>0</v>
      </c>
      <c r="F24" s="180">
        <f>R_DETAIL!F27</f>
        <v>0</v>
      </c>
      <c r="G24" s="181">
        <f>R_DETAIL!G27</f>
        <v>0</v>
      </c>
      <c r="H24" s="109">
        <f t="shared" si="1"/>
        <v>0</v>
      </c>
      <c r="I24" s="147">
        <f t="shared" si="2"/>
        <v>0</v>
      </c>
      <c r="J24" s="110">
        <f>SUMIF(N1_zoznam!B6:B1000,R_DETAIL!B27,N1_zoznam!I6:I1000)</f>
        <v>0</v>
      </c>
      <c r="K24" s="110">
        <f>SUMIF(N2_zoznam!B6:B1000,R_DETAIL!B27,N2_zoznam!I6:I1000)</f>
        <v>0</v>
      </c>
      <c r="L24" s="110">
        <f>SUMIF(N3_zoznam!B6:B1000,R_DETAIL!B27,N3_zoznam!I6:I1000)</f>
        <v>0</v>
      </c>
    </row>
    <row r="25" spans="1:12" ht="12" customHeight="1" x14ac:dyDescent="0.3">
      <c r="A25" s="243" t="str">
        <f>R_DETAIL!A28</f>
        <v>N</v>
      </c>
      <c r="B25" s="112" t="str">
        <f>R_DETAIL!B28</f>
        <v>1.1.1.15.</v>
      </c>
      <c r="C25" s="245">
        <f>R_DETAIL!C28</f>
        <v>0</v>
      </c>
      <c r="D25" s="178">
        <f>R_DETAIL!D28</f>
        <v>0</v>
      </c>
      <c r="E25" s="179">
        <f>R_DETAIL!E28</f>
        <v>0</v>
      </c>
      <c r="F25" s="180">
        <f>R_DETAIL!F28</f>
        <v>0</v>
      </c>
      <c r="G25" s="181">
        <f>R_DETAIL!G28</f>
        <v>0</v>
      </c>
      <c r="H25" s="109">
        <f t="shared" si="1"/>
        <v>0</v>
      </c>
      <c r="I25" s="147">
        <f t="shared" si="2"/>
        <v>0</v>
      </c>
      <c r="J25" s="110">
        <f>SUMIF(N1_zoznam!B6:B1000,R_DETAIL!B28,N1_zoznam!I6:I1000)</f>
        <v>0</v>
      </c>
      <c r="K25" s="110">
        <f>SUMIF(N2_zoznam!B6:B1000,R_DETAIL!B28,N2_zoznam!I6:I1000)</f>
        <v>0</v>
      </c>
      <c r="L25" s="110">
        <f>SUMIF(N3_zoznam!B6:B1000,R_DETAIL!B28,N3_zoznam!I6:I1000)</f>
        <v>0</v>
      </c>
    </row>
    <row r="26" spans="1:12" ht="12" customHeight="1" x14ac:dyDescent="0.3">
      <c r="A26" s="243" t="str">
        <f>R_DETAIL!A29</f>
        <v>N</v>
      </c>
      <c r="B26" s="112" t="str">
        <f>R_DETAIL!B29</f>
        <v>1.1.1.16.</v>
      </c>
      <c r="C26" s="245">
        <f>R_DETAIL!C29</f>
        <v>0</v>
      </c>
      <c r="D26" s="178">
        <f>R_DETAIL!D29</f>
        <v>0</v>
      </c>
      <c r="E26" s="179">
        <f>R_DETAIL!E29</f>
        <v>0</v>
      </c>
      <c r="F26" s="180">
        <f>R_DETAIL!F29</f>
        <v>0</v>
      </c>
      <c r="G26" s="181">
        <f>R_DETAIL!G29</f>
        <v>0</v>
      </c>
      <c r="H26" s="109">
        <f t="shared" si="1"/>
        <v>0</v>
      </c>
      <c r="I26" s="147">
        <f t="shared" si="2"/>
        <v>0</v>
      </c>
      <c r="J26" s="110">
        <f>SUMIF(N1_zoznam!B6:B1000,R_DETAIL!B29,N1_zoznam!I6:I1000)</f>
        <v>0</v>
      </c>
      <c r="K26" s="110">
        <f>SUMIF(N2_zoznam!B6:B1000,R_DETAIL!B29,N2_zoznam!I6:I1000)</f>
        <v>0</v>
      </c>
      <c r="L26" s="110">
        <f>SUMIF(N3_zoznam!B6:B1000,R_DETAIL!B29,N3_zoznam!I6:I1000)</f>
        <v>0</v>
      </c>
    </row>
    <row r="27" spans="1:12" ht="12" customHeight="1" x14ac:dyDescent="0.3">
      <c r="A27" s="243" t="str">
        <f>R_DETAIL!A30</f>
        <v>N</v>
      </c>
      <c r="B27" s="112" t="str">
        <f>R_DETAIL!B30</f>
        <v>1.1.1.17.</v>
      </c>
      <c r="C27" s="245">
        <f>R_DETAIL!C30</f>
        <v>0</v>
      </c>
      <c r="D27" s="178">
        <f>R_DETAIL!D30</f>
        <v>0</v>
      </c>
      <c r="E27" s="179">
        <f>R_DETAIL!E30</f>
        <v>0</v>
      </c>
      <c r="F27" s="180">
        <f>R_DETAIL!F30</f>
        <v>0</v>
      </c>
      <c r="G27" s="181">
        <f>R_DETAIL!G30</f>
        <v>0</v>
      </c>
      <c r="H27" s="109">
        <f t="shared" si="1"/>
        <v>0</v>
      </c>
      <c r="I27" s="147">
        <f t="shared" si="2"/>
        <v>0</v>
      </c>
      <c r="J27" s="110">
        <f>SUMIF(N1_zoznam!B6:B1000,R_DETAIL!B30,N1_zoznam!I6:I1000)</f>
        <v>0</v>
      </c>
      <c r="K27" s="110">
        <f>SUMIF(N2_zoznam!B6:B1000,R_DETAIL!B30,N2_zoznam!I6:I1000)</f>
        <v>0</v>
      </c>
      <c r="L27" s="110">
        <f>SUMIF(N3_zoznam!B6:B1000,R_DETAIL!B30,N3_zoznam!I6:I1000)</f>
        <v>0</v>
      </c>
    </row>
    <row r="28" spans="1:12" ht="12" customHeight="1" x14ac:dyDescent="0.3">
      <c r="A28" s="243" t="str">
        <f>R_DETAIL!A31</f>
        <v>N</v>
      </c>
      <c r="B28" s="112" t="str">
        <f>R_DETAIL!B31</f>
        <v>1.1.1.18.</v>
      </c>
      <c r="C28" s="245">
        <f>R_DETAIL!C31</f>
        <v>0</v>
      </c>
      <c r="D28" s="178">
        <f>R_DETAIL!D31</f>
        <v>0</v>
      </c>
      <c r="E28" s="179">
        <f>R_DETAIL!E31</f>
        <v>0</v>
      </c>
      <c r="F28" s="180">
        <f>R_DETAIL!F31</f>
        <v>0</v>
      </c>
      <c r="G28" s="181">
        <f>R_DETAIL!G31</f>
        <v>0</v>
      </c>
      <c r="H28" s="109">
        <f t="shared" si="1"/>
        <v>0</v>
      </c>
      <c r="I28" s="147">
        <f t="shared" si="2"/>
        <v>0</v>
      </c>
      <c r="J28" s="110">
        <f>SUMIF(N1_zoznam!B6:B1000,R_DETAIL!B31,N1_zoznam!I6:I1000)</f>
        <v>0</v>
      </c>
      <c r="K28" s="110">
        <f>SUMIF(N2_zoznam!B6:B1000,R_DETAIL!B31,N2_zoznam!I6:I1000)</f>
        <v>0</v>
      </c>
      <c r="L28" s="110">
        <f>SUMIF(N3_zoznam!B6:B1000,R_DETAIL!B31,N3_zoznam!I6:I1000)</f>
        <v>0</v>
      </c>
    </row>
    <row r="29" spans="1:12" ht="12" customHeight="1" x14ac:dyDescent="0.3">
      <c r="A29" s="243" t="str">
        <f>R_DETAIL!A32</f>
        <v>N</v>
      </c>
      <c r="B29" s="112" t="str">
        <f>R_DETAIL!B32</f>
        <v>1.1.1.19.</v>
      </c>
      <c r="C29" s="245">
        <f>R_DETAIL!C32</f>
        <v>0</v>
      </c>
      <c r="D29" s="178">
        <f>R_DETAIL!D32</f>
        <v>0</v>
      </c>
      <c r="E29" s="179">
        <f>R_DETAIL!E32</f>
        <v>0</v>
      </c>
      <c r="F29" s="180">
        <f>R_DETAIL!F32</f>
        <v>0</v>
      </c>
      <c r="G29" s="181">
        <f>R_DETAIL!G32</f>
        <v>0</v>
      </c>
      <c r="H29" s="109">
        <f t="shared" si="1"/>
        <v>0</v>
      </c>
      <c r="I29" s="147">
        <f t="shared" si="2"/>
        <v>0</v>
      </c>
      <c r="J29" s="110">
        <f>SUMIF(N1_zoznam!B6:B1000,R_DETAIL!B32,N1_zoznam!I6:I1000)</f>
        <v>0</v>
      </c>
      <c r="K29" s="110">
        <f>SUMIF(N2_zoznam!B6:B1000,R_DETAIL!B32,N2_zoznam!I6:I1000)</f>
        <v>0</v>
      </c>
      <c r="L29" s="110">
        <f>SUMIF(N3_zoznam!B6:B1000,R_DETAIL!B32,N3_zoznam!I6:I1000)</f>
        <v>0</v>
      </c>
    </row>
    <row r="30" spans="1:12" ht="12" customHeight="1" x14ac:dyDescent="0.3">
      <c r="A30" s="243" t="str">
        <f>R_DETAIL!A33</f>
        <v>N</v>
      </c>
      <c r="B30" s="112" t="str">
        <f>R_DETAIL!B33</f>
        <v>1.1.1.20.</v>
      </c>
      <c r="C30" s="245">
        <f>R_DETAIL!C33</f>
        <v>0</v>
      </c>
      <c r="D30" s="178">
        <f>R_DETAIL!D33</f>
        <v>0</v>
      </c>
      <c r="E30" s="179">
        <f>R_DETAIL!E33</f>
        <v>0</v>
      </c>
      <c r="F30" s="180">
        <f>R_DETAIL!F33</f>
        <v>0</v>
      </c>
      <c r="G30" s="181">
        <f>R_DETAIL!G33</f>
        <v>0</v>
      </c>
      <c r="H30" s="109">
        <f t="shared" si="1"/>
        <v>0</v>
      </c>
      <c r="I30" s="147">
        <f t="shared" si="2"/>
        <v>0</v>
      </c>
      <c r="J30" s="110">
        <f>SUMIF(N1_zoznam!B6:B1000,R_DETAIL!B33,N1_zoznam!I6:I1000)</f>
        <v>0</v>
      </c>
      <c r="K30" s="110">
        <f>SUMIF(N2_zoznam!B6:B1000,R_DETAIL!B33,N2_zoznam!I6:I1000)</f>
        <v>0</v>
      </c>
      <c r="L30" s="110">
        <f>SUMIF(N3_zoznam!B6:B1000,R_DETAIL!B33,N3_zoznam!I6:I1000)</f>
        <v>0</v>
      </c>
    </row>
    <row r="31" spans="1:12" ht="16.5" customHeight="1" x14ac:dyDescent="0.35">
      <c r="A31" s="243" t="str">
        <f>R_DETAIL!A34</f>
        <v>N</v>
      </c>
      <c r="B31" s="258" t="str">
        <f>R_DETAIL!B34</f>
        <v>1.1.2.</v>
      </c>
      <c r="C31" s="257" t="str">
        <f>R_DETAIL!C34</f>
        <v>Cestovné náhrady a stravné odborného a expertného personálu</v>
      </c>
      <c r="D31" s="251"/>
      <c r="E31" s="259"/>
      <c r="F31" s="253"/>
      <c r="G31" s="262">
        <f>R_DETAIL!G34</f>
        <v>0</v>
      </c>
      <c r="H31" s="260">
        <f>SUM(H32:H51)</f>
        <v>0</v>
      </c>
      <c r="I31" s="261">
        <f>SUM(I32:I51)</f>
        <v>0</v>
      </c>
      <c r="J31" s="261">
        <f>SUM(J32:J51)</f>
        <v>0</v>
      </c>
      <c r="K31" s="261">
        <f>SUM(K32:K51)</f>
        <v>0</v>
      </c>
      <c r="L31" s="261">
        <f>SUM(L32:L51)</f>
        <v>0</v>
      </c>
    </row>
    <row r="32" spans="1:12" ht="12" customHeight="1" x14ac:dyDescent="0.3">
      <c r="A32" s="243" t="str">
        <f>R_DETAIL!A35</f>
        <v>N</v>
      </c>
      <c r="B32" s="112" t="str">
        <f>R_DETAIL!B35</f>
        <v>1.1.2.01.</v>
      </c>
      <c r="C32" s="245">
        <f>R_DETAIL!C35</f>
        <v>0</v>
      </c>
      <c r="D32" s="178">
        <f>R_DETAIL!D35</f>
        <v>0</v>
      </c>
      <c r="E32" s="179">
        <f>R_DETAIL!E35</f>
        <v>0</v>
      </c>
      <c r="F32" s="180">
        <f>R_DETAIL!F35</f>
        <v>0</v>
      </c>
      <c r="G32" s="181">
        <f>R_DETAIL!G35</f>
        <v>0</v>
      </c>
      <c r="H32" s="109">
        <f t="shared" ref="H32:H51" si="3">J32+K32+L32</f>
        <v>0</v>
      </c>
      <c r="I32" s="147">
        <f t="shared" ref="I32:I51" si="4">G32-H32</f>
        <v>0</v>
      </c>
      <c r="J32" s="110">
        <f>SUMIF(N1_zoznam!B6:B1000,R_DETAIL!B35,N1_zoznam!I6:I1000)</f>
        <v>0</v>
      </c>
      <c r="K32" s="110">
        <f>SUMIF(N2_zoznam!B6:B1000,R_DETAIL!B35,N2_zoznam!I6:I1000)</f>
        <v>0</v>
      </c>
      <c r="L32" s="110">
        <f>SUMIF(N3_zoznam!B6:B1000,R_DETAIL!B35,N3_zoznam!I6:I1000)</f>
        <v>0</v>
      </c>
    </row>
    <row r="33" spans="1:12" ht="12" customHeight="1" x14ac:dyDescent="0.3">
      <c r="A33" s="243" t="str">
        <f>R_DETAIL!A36</f>
        <v>N</v>
      </c>
      <c r="B33" s="112" t="str">
        <f>R_DETAIL!B36</f>
        <v>1.1.2.02.</v>
      </c>
      <c r="C33" s="245">
        <f>R_DETAIL!C36</f>
        <v>0</v>
      </c>
      <c r="D33" s="178">
        <f>R_DETAIL!D36</f>
        <v>0</v>
      </c>
      <c r="E33" s="179">
        <f>R_DETAIL!E36</f>
        <v>0</v>
      </c>
      <c r="F33" s="180">
        <f>R_DETAIL!F36</f>
        <v>0</v>
      </c>
      <c r="G33" s="181">
        <f>R_DETAIL!G36</f>
        <v>0</v>
      </c>
      <c r="H33" s="109">
        <f t="shared" si="3"/>
        <v>0</v>
      </c>
      <c r="I33" s="147">
        <f t="shared" si="4"/>
        <v>0</v>
      </c>
      <c r="J33" s="110">
        <f>SUMIF(N1_zoznam!B6:B1000,R_DETAIL!B36,N1_zoznam!I6:I1000)</f>
        <v>0</v>
      </c>
      <c r="K33" s="110">
        <f>SUMIF(N2_zoznam!B6:B1000,R_DETAIL!B36,N2_zoznam!I6:I1000)</f>
        <v>0</v>
      </c>
      <c r="L33" s="110">
        <f>SUMIF(N3_zoznam!B6:B1000,R_DETAIL!B36,N3_zoznam!I6:I1000)</f>
        <v>0</v>
      </c>
    </row>
    <row r="34" spans="1:12" ht="12" customHeight="1" x14ac:dyDescent="0.3">
      <c r="A34" s="243" t="str">
        <f>R_DETAIL!A37</f>
        <v>N</v>
      </c>
      <c r="B34" s="112" t="str">
        <f>R_DETAIL!B37</f>
        <v>1.1.2.03.</v>
      </c>
      <c r="C34" s="245">
        <f>R_DETAIL!C37</f>
        <v>0</v>
      </c>
      <c r="D34" s="178">
        <f>R_DETAIL!D37</f>
        <v>0</v>
      </c>
      <c r="E34" s="179">
        <f>R_DETAIL!E37</f>
        <v>0</v>
      </c>
      <c r="F34" s="180">
        <f>R_DETAIL!F37</f>
        <v>0</v>
      </c>
      <c r="G34" s="181">
        <f>R_DETAIL!G37</f>
        <v>0</v>
      </c>
      <c r="H34" s="109">
        <f t="shared" si="3"/>
        <v>0</v>
      </c>
      <c r="I34" s="147">
        <f t="shared" si="4"/>
        <v>0</v>
      </c>
      <c r="J34" s="110">
        <f>SUMIF(N1_zoznam!B6:B1000,R_DETAIL!B37,N1_zoznam!I6:I1000)</f>
        <v>0</v>
      </c>
      <c r="K34" s="110">
        <f>SUMIF(N2_zoznam!B6:B1000,R_DETAIL!B37,N2_zoznam!I6:I1000)</f>
        <v>0</v>
      </c>
      <c r="L34" s="110">
        <f>SUMIF(N3_zoznam!B6:B1000,R_DETAIL!B37,N3_zoznam!I6:I1000)</f>
        <v>0</v>
      </c>
    </row>
    <row r="35" spans="1:12" ht="12" customHeight="1" x14ac:dyDescent="0.3">
      <c r="A35" s="243" t="str">
        <f>R_DETAIL!A38</f>
        <v>N</v>
      </c>
      <c r="B35" s="112" t="str">
        <f>R_DETAIL!B38</f>
        <v>1.1.2.04.</v>
      </c>
      <c r="C35" s="245">
        <f>R_DETAIL!C38</f>
        <v>0</v>
      </c>
      <c r="D35" s="178">
        <f>R_DETAIL!D38</f>
        <v>0</v>
      </c>
      <c r="E35" s="179">
        <f>R_DETAIL!E38</f>
        <v>0</v>
      </c>
      <c r="F35" s="180">
        <f>R_DETAIL!F38</f>
        <v>0</v>
      </c>
      <c r="G35" s="181">
        <f>R_DETAIL!G38</f>
        <v>0</v>
      </c>
      <c r="H35" s="109">
        <f t="shared" si="3"/>
        <v>0</v>
      </c>
      <c r="I35" s="147">
        <f t="shared" si="4"/>
        <v>0</v>
      </c>
      <c r="J35" s="110">
        <f>SUMIF(N1_zoznam!B6:B1000,R_DETAIL!B38,N1_zoznam!I6:I1000)</f>
        <v>0</v>
      </c>
      <c r="K35" s="110">
        <f>SUMIF(N2_zoznam!B6:B1000,R_DETAIL!B38,N2_zoznam!I6:I1000)</f>
        <v>0</v>
      </c>
      <c r="L35" s="110">
        <f>SUMIF(N3_zoznam!B6:B1000,R_DETAIL!B38,N3_zoznam!I6:I1000)</f>
        <v>0</v>
      </c>
    </row>
    <row r="36" spans="1:12" ht="12" customHeight="1" x14ac:dyDescent="0.3">
      <c r="A36" s="243" t="str">
        <f>R_DETAIL!A39</f>
        <v>N</v>
      </c>
      <c r="B36" s="112" t="str">
        <f>R_DETAIL!B39</f>
        <v>1.1.2.05.</v>
      </c>
      <c r="C36" s="245">
        <f>R_DETAIL!C39</f>
        <v>0</v>
      </c>
      <c r="D36" s="178">
        <f>R_DETAIL!D39</f>
        <v>0</v>
      </c>
      <c r="E36" s="179">
        <f>R_DETAIL!E39</f>
        <v>0</v>
      </c>
      <c r="F36" s="180">
        <f>R_DETAIL!F39</f>
        <v>0</v>
      </c>
      <c r="G36" s="181">
        <f>R_DETAIL!G39</f>
        <v>0</v>
      </c>
      <c r="H36" s="109">
        <f t="shared" si="3"/>
        <v>0</v>
      </c>
      <c r="I36" s="147">
        <f t="shared" si="4"/>
        <v>0</v>
      </c>
      <c r="J36" s="110">
        <f>SUMIF(N1_zoznam!B6:B1000,R_DETAIL!B39,N1_zoznam!I6:I1000)</f>
        <v>0</v>
      </c>
      <c r="K36" s="110">
        <f>SUMIF(N2_zoznam!B6:B1000,R_DETAIL!B39,N2_zoznam!I6:I1000)</f>
        <v>0</v>
      </c>
      <c r="L36" s="110">
        <f>SUMIF(N3_zoznam!B6:B1000,R_DETAIL!B39,N3_zoznam!I6:I1000)</f>
        <v>0</v>
      </c>
    </row>
    <row r="37" spans="1:12" ht="12" customHeight="1" x14ac:dyDescent="0.3">
      <c r="A37" s="243" t="str">
        <f>R_DETAIL!A40</f>
        <v>N</v>
      </c>
      <c r="B37" s="112" t="str">
        <f>R_DETAIL!B40</f>
        <v>1.1.2.06.</v>
      </c>
      <c r="C37" s="245">
        <f>R_DETAIL!C40</f>
        <v>0</v>
      </c>
      <c r="D37" s="178">
        <f>R_DETAIL!D40</f>
        <v>0</v>
      </c>
      <c r="E37" s="179">
        <f>R_DETAIL!E40</f>
        <v>0</v>
      </c>
      <c r="F37" s="180">
        <f>R_DETAIL!F40</f>
        <v>0</v>
      </c>
      <c r="G37" s="181">
        <f>R_DETAIL!G40</f>
        <v>0</v>
      </c>
      <c r="H37" s="109">
        <f t="shared" si="3"/>
        <v>0</v>
      </c>
      <c r="I37" s="147">
        <f t="shared" si="4"/>
        <v>0</v>
      </c>
      <c r="J37" s="110">
        <f>SUMIF(N1_zoznam!B6:B1000,R_DETAIL!B40,N1_zoznam!I6:I1000)</f>
        <v>0</v>
      </c>
      <c r="K37" s="110">
        <f>SUMIF(N2_zoznam!B6:B1000,R_DETAIL!B40,N2_zoznam!I6:I1000)</f>
        <v>0</v>
      </c>
      <c r="L37" s="110">
        <f>SUMIF(N3_zoznam!B6:B1000,R_DETAIL!B40,N3_zoznam!I6:I1000)</f>
        <v>0</v>
      </c>
    </row>
    <row r="38" spans="1:12" ht="12" customHeight="1" x14ac:dyDescent="0.3">
      <c r="A38" s="243" t="str">
        <f>R_DETAIL!A41</f>
        <v>N</v>
      </c>
      <c r="B38" s="112" t="str">
        <f>R_DETAIL!B41</f>
        <v>1.1.2.07.</v>
      </c>
      <c r="C38" s="245">
        <f>R_DETAIL!C41</f>
        <v>0</v>
      </c>
      <c r="D38" s="178">
        <f>R_DETAIL!D41</f>
        <v>0</v>
      </c>
      <c r="E38" s="179">
        <f>R_DETAIL!E41</f>
        <v>0</v>
      </c>
      <c r="F38" s="180">
        <f>R_DETAIL!F41</f>
        <v>0</v>
      </c>
      <c r="G38" s="181">
        <f>R_DETAIL!G41</f>
        <v>0</v>
      </c>
      <c r="H38" s="109">
        <f t="shared" si="3"/>
        <v>0</v>
      </c>
      <c r="I38" s="147">
        <f t="shared" si="4"/>
        <v>0</v>
      </c>
      <c r="J38" s="110">
        <f>SUMIF(N1_zoznam!B6:B1000,R_DETAIL!B41,N1_zoznam!I6:I1000)</f>
        <v>0</v>
      </c>
      <c r="K38" s="110">
        <f>SUMIF(N2_zoznam!B6:B1000,R_DETAIL!B41,N2_zoznam!I6:I1000)</f>
        <v>0</v>
      </c>
      <c r="L38" s="110">
        <f>SUMIF(N3_zoznam!B6:B1000,R_DETAIL!B41,N3_zoznam!I6:I1000)</f>
        <v>0</v>
      </c>
    </row>
    <row r="39" spans="1:12" ht="12" customHeight="1" x14ac:dyDescent="0.3">
      <c r="A39" s="243" t="str">
        <f>R_DETAIL!A42</f>
        <v>N</v>
      </c>
      <c r="B39" s="112" t="str">
        <f>R_DETAIL!B42</f>
        <v>1.1.2.08.</v>
      </c>
      <c r="C39" s="245">
        <f>R_DETAIL!C42</f>
        <v>0</v>
      </c>
      <c r="D39" s="178">
        <f>R_DETAIL!D42</f>
        <v>0</v>
      </c>
      <c r="E39" s="179">
        <f>R_DETAIL!E42</f>
        <v>0</v>
      </c>
      <c r="F39" s="180">
        <f>R_DETAIL!F42</f>
        <v>0</v>
      </c>
      <c r="G39" s="181">
        <f>R_DETAIL!G42</f>
        <v>0</v>
      </c>
      <c r="H39" s="109">
        <f t="shared" si="3"/>
        <v>0</v>
      </c>
      <c r="I39" s="147">
        <f t="shared" si="4"/>
        <v>0</v>
      </c>
      <c r="J39" s="110">
        <f>SUMIF(N1_zoznam!B6:B1000,R_DETAIL!B42,N1_zoznam!I6:I1000)</f>
        <v>0</v>
      </c>
      <c r="K39" s="110">
        <f>SUMIF(N2_zoznam!B6:B1000,R_DETAIL!B42,N2_zoznam!I6:I1000)</f>
        <v>0</v>
      </c>
      <c r="L39" s="110">
        <f>SUMIF(N3_zoznam!B6:B1000,R_DETAIL!B42,N3_zoznam!I6:I1000)</f>
        <v>0</v>
      </c>
    </row>
    <row r="40" spans="1:12" ht="12" customHeight="1" x14ac:dyDescent="0.3">
      <c r="A40" s="243" t="str">
        <f>R_DETAIL!A43</f>
        <v>N</v>
      </c>
      <c r="B40" s="112" t="str">
        <f>R_DETAIL!B43</f>
        <v>1.1.2.09.</v>
      </c>
      <c r="C40" s="245">
        <f>R_DETAIL!C43</f>
        <v>0</v>
      </c>
      <c r="D40" s="178">
        <f>R_DETAIL!D43</f>
        <v>0</v>
      </c>
      <c r="E40" s="179">
        <f>R_DETAIL!E43</f>
        <v>0</v>
      </c>
      <c r="F40" s="180">
        <f>R_DETAIL!F43</f>
        <v>0</v>
      </c>
      <c r="G40" s="181">
        <f>R_DETAIL!G43</f>
        <v>0</v>
      </c>
      <c r="H40" s="109">
        <f t="shared" si="3"/>
        <v>0</v>
      </c>
      <c r="I40" s="147">
        <f t="shared" si="4"/>
        <v>0</v>
      </c>
      <c r="J40" s="110">
        <f>SUMIF(N1_zoznam!B6:B1000,R_DETAIL!B43,N1_zoznam!I6:I1000)</f>
        <v>0</v>
      </c>
      <c r="K40" s="110">
        <f>SUMIF(N2_zoznam!B6:B1000,R_DETAIL!B43,N2_zoznam!I6:I1000)</f>
        <v>0</v>
      </c>
      <c r="L40" s="110">
        <f>SUMIF(N3_zoznam!B6:B1000,R_DETAIL!B43,N3_zoznam!I6:I1000)</f>
        <v>0</v>
      </c>
    </row>
    <row r="41" spans="1:12" ht="12" customHeight="1" x14ac:dyDescent="0.3">
      <c r="A41" s="243" t="str">
        <f>R_DETAIL!A44</f>
        <v>N</v>
      </c>
      <c r="B41" s="112" t="str">
        <f>R_DETAIL!B44</f>
        <v>1.1.2.10.</v>
      </c>
      <c r="C41" s="245">
        <f>R_DETAIL!C44</f>
        <v>0</v>
      </c>
      <c r="D41" s="178">
        <f>R_DETAIL!D44</f>
        <v>0</v>
      </c>
      <c r="E41" s="179">
        <f>R_DETAIL!E44</f>
        <v>0</v>
      </c>
      <c r="F41" s="180">
        <f>R_DETAIL!F44</f>
        <v>0</v>
      </c>
      <c r="G41" s="181">
        <f>R_DETAIL!G44</f>
        <v>0</v>
      </c>
      <c r="H41" s="109">
        <f t="shared" si="3"/>
        <v>0</v>
      </c>
      <c r="I41" s="147">
        <f t="shared" si="4"/>
        <v>0</v>
      </c>
      <c r="J41" s="110">
        <f>SUMIF(N1_zoznam!B6:B1000,R_DETAIL!B44,N1_zoznam!I6:I1000)</f>
        <v>0</v>
      </c>
      <c r="K41" s="110">
        <f>SUMIF(N2_zoznam!B6:B1000,R_DETAIL!B44,N2_zoznam!I6:I1000)</f>
        <v>0</v>
      </c>
      <c r="L41" s="110">
        <f>SUMIF(N3_zoznam!B6:B1000,R_DETAIL!B44,N3_zoznam!I6:I1000)</f>
        <v>0</v>
      </c>
    </row>
    <row r="42" spans="1:12" ht="12" customHeight="1" x14ac:dyDescent="0.3">
      <c r="A42" s="243" t="str">
        <f>R_DETAIL!A45</f>
        <v>N</v>
      </c>
      <c r="B42" s="112" t="str">
        <f>R_DETAIL!B45</f>
        <v>1.1.2.11.</v>
      </c>
      <c r="C42" s="245">
        <f>R_DETAIL!C45</f>
        <v>0</v>
      </c>
      <c r="D42" s="178">
        <f>R_DETAIL!D45</f>
        <v>0</v>
      </c>
      <c r="E42" s="179">
        <f>R_DETAIL!E45</f>
        <v>0</v>
      </c>
      <c r="F42" s="180">
        <f>R_DETAIL!F45</f>
        <v>0</v>
      </c>
      <c r="G42" s="181">
        <f>R_DETAIL!G45</f>
        <v>0</v>
      </c>
      <c r="H42" s="109">
        <f t="shared" si="3"/>
        <v>0</v>
      </c>
      <c r="I42" s="147">
        <f t="shared" si="4"/>
        <v>0</v>
      </c>
      <c r="J42" s="110">
        <f>SUMIF(N1_zoznam!B6:B1000,R_DETAIL!B45,N1_zoznam!I6:I1000)</f>
        <v>0</v>
      </c>
      <c r="K42" s="110">
        <f>SUMIF(N2_zoznam!B6:B1000,R_DETAIL!B45,N2_zoznam!I6:I1000)</f>
        <v>0</v>
      </c>
      <c r="L42" s="110">
        <f>SUMIF(N3_zoznam!B6:B1000,R_DETAIL!B45,N3_zoznam!I6:I1000)</f>
        <v>0</v>
      </c>
    </row>
    <row r="43" spans="1:12" ht="12" customHeight="1" x14ac:dyDescent="0.3">
      <c r="A43" s="243" t="str">
        <f>R_DETAIL!A46</f>
        <v>N</v>
      </c>
      <c r="B43" s="112" t="str">
        <f>R_DETAIL!B46</f>
        <v>1.1.2.12.</v>
      </c>
      <c r="C43" s="245">
        <f>R_DETAIL!C46</f>
        <v>0</v>
      </c>
      <c r="D43" s="178">
        <f>R_DETAIL!D46</f>
        <v>0</v>
      </c>
      <c r="E43" s="179">
        <f>R_DETAIL!E46</f>
        <v>0</v>
      </c>
      <c r="F43" s="180">
        <f>R_DETAIL!F46</f>
        <v>0</v>
      </c>
      <c r="G43" s="181">
        <f>R_DETAIL!G46</f>
        <v>0</v>
      </c>
      <c r="H43" s="109">
        <f t="shared" si="3"/>
        <v>0</v>
      </c>
      <c r="I43" s="147">
        <f t="shared" si="4"/>
        <v>0</v>
      </c>
      <c r="J43" s="110">
        <f>SUMIF(N1_zoznam!B6:B1000,R_DETAIL!B46,N1_zoznam!I6:I1000)</f>
        <v>0</v>
      </c>
      <c r="K43" s="110">
        <f>SUMIF(N2_zoznam!B6:B1000,R_DETAIL!B46,N2_zoznam!I6:I1000)</f>
        <v>0</v>
      </c>
      <c r="L43" s="110">
        <f>SUMIF(N3_zoznam!B6:B1000,R_DETAIL!B46,N3_zoznam!I6:I1000)</f>
        <v>0</v>
      </c>
    </row>
    <row r="44" spans="1:12" ht="12" customHeight="1" x14ac:dyDescent="0.3">
      <c r="A44" s="243" t="str">
        <f>R_DETAIL!A47</f>
        <v>N</v>
      </c>
      <c r="B44" s="112" t="str">
        <f>R_DETAIL!B47</f>
        <v>1.1.2.13.</v>
      </c>
      <c r="C44" s="245">
        <f>R_DETAIL!C47</f>
        <v>0</v>
      </c>
      <c r="D44" s="178">
        <f>R_DETAIL!D47</f>
        <v>0</v>
      </c>
      <c r="E44" s="179">
        <f>R_DETAIL!E47</f>
        <v>0</v>
      </c>
      <c r="F44" s="180">
        <f>R_DETAIL!F47</f>
        <v>0</v>
      </c>
      <c r="G44" s="181">
        <f>R_DETAIL!G47</f>
        <v>0</v>
      </c>
      <c r="H44" s="109">
        <f t="shared" si="3"/>
        <v>0</v>
      </c>
      <c r="I44" s="147">
        <f t="shared" si="4"/>
        <v>0</v>
      </c>
      <c r="J44" s="110">
        <f>SUMIF(N1_zoznam!B6:B1000,R_DETAIL!B47,N1_zoznam!I6:I1000)</f>
        <v>0</v>
      </c>
      <c r="K44" s="110">
        <f>SUMIF(N2_zoznam!B6:B1000,R_DETAIL!B47,N2_zoznam!I6:I1000)</f>
        <v>0</v>
      </c>
      <c r="L44" s="110">
        <f>SUMIF(N3_zoznam!B6:B1000,R_DETAIL!B47,N3_zoznam!I6:I1000)</f>
        <v>0</v>
      </c>
    </row>
    <row r="45" spans="1:12" ht="12" customHeight="1" x14ac:dyDescent="0.3">
      <c r="A45" s="243" t="str">
        <f>R_DETAIL!A48</f>
        <v>N</v>
      </c>
      <c r="B45" s="112" t="str">
        <f>R_DETAIL!B48</f>
        <v>1.1.2.14.</v>
      </c>
      <c r="C45" s="245">
        <f>R_DETAIL!C48</f>
        <v>0</v>
      </c>
      <c r="D45" s="178">
        <f>R_DETAIL!D48</f>
        <v>0</v>
      </c>
      <c r="E45" s="179">
        <f>R_DETAIL!E48</f>
        <v>0</v>
      </c>
      <c r="F45" s="180">
        <f>R_DETAIL!F48</f>
        <v>0</v>
      </c>
      <c r="G45" s="181">
        <f>R_DETAIL!G48</f>
        <v>0</v>
      </c>
      <c r="H45" s="109">
        <f t="shared" si="3"/>
        <v>0</v>
      </c>
      <c r="I45" s="147">
        <f t="shared" si="4"/>
        <v>0</v>
      </c>
      <c r="J45" s="110">
        <f>SUMIF(N1_zoznam!B6:B1000,R_DETAIL!B48,N1_zoznam!I6:I1000)</f>
        <v>0</v>
      </c>
      <c r="K45" s="110">
        <f>SUMIF(N2_zoznam!B6:B1000,R_DETAIL!B48,N2_zoznam!I6:I1000)</f>
        <v>0</v>
      </c>
      <c r="L45" s="110">
        <f>SUMIF(N3_zoznam!B6:B1000,R_DETAIL!B48,N3_zoznam!I6:I1000)</f>
        <v>0</v>
      </c>
    </row>
    <row r="46" spans="1:12" ht="12" customHeight="1" x14ac:dyDescent="0.3">
      <c r="A46" s="243" t="str">
        <f>R_DETAIL!A49</f>
        <v>N</v>
      </c>
      <c r="B46" s="112" t="str">
        <f>R_DETAIL!B49</f>
        <v>1.1.2.15.</v>
      </c>
      <c r="C46" s="245">
        <f>R_DETAIL!C49</f>
        <v>0</v>
      </c>
      <c r="D46" s="178">
        <f>R_DETAIL!D49</f>
        <v>0</v>
      </c>
      <c r="E46" s="179">
        <f>R_DETAIL!E49</f>
        <v>0</v>
      </c>
      <c r="F46" s="180">
        <f>R_DETAIL!F49</f>
        <v>0</v>
      </c>
      <c r="G46" s="181">
        <f>R_DETAIL!G49</f>
        <v>0</v>
      </c>
      <c r="H46" s="109">
        <f t="shared" si="3"/>
        <v>0</v>
      </c>
      <c r="I46" s="147">
        <f t="shared" si="4"/>
        <v>0</v>
      </c>
      <c r="J46" s="110">
        <f>SUMIF(N1_zoznam!B6:B1000,R_DETAIL!B49,N1_zoznam!I6:I1000)</f>
        <v>0</v>
      </c>
      <c r="K46" s="110">
        <f>SUMIF(N2_zoznam!B6:B1000,R_DETAIL!B49,N2_zoznam!I6:I1000)</f>
        <v>0</v>
      </c>
      <c r="L46" s="110">
        <f>SUMIF(N3_zoznam!B6:B1000,R_DETAIL!B49,N3_zoznam!I6:I1000)</f>
        <v>0</v>
      </c>
    </row>
    <row r="47" spans="1:12" ht="12" customHeight="1" x14ac:dyDescent="0.3">
      <c r="A47" s="243" t="str">
        <f>R_DETAIL!A50</f>
        <v>N</v>
      </c>
      <c r="B47" s="112" t="str">
        <f>R_DETAIL!B50</f>
        <v>1.1.2.16.</v>
      </c>
      <c r="C47" s="245">
        <f>R_DETAIL!C50</f>
        <v>0</v>
      </c>
      <c r="D47" s="178">
        <f>R_DETAIL!D50</f>
        <v>0</v>
      </c>
      <c r="E47" s="179">
        <f>R_DETAIL!E50</f>
        <v>0</v>
      </c>
      <c r="F47" s="180">
        <f>R_DETAIL!F50</f>
        <v>0</v>
      </c>
      <c r="G47" s="181">
        <f>R_DETAIL!G50</f>
        <v>0</v>
      </c>
      <c r="H47" s="109">
        <f t="shared" si="3"/>
        <v>0</v>
      </c>
      <c r="I47" s="147">
        <f t="shared" si="4"/>
        <v>0</v>
      </c>
      <c r="J47" s="110">
        <f>SUMIF(N1_zoznam!B6:B1000,R_DETAIL!B50,N1_zoznam!I6:I1000)</f>
        <v>0</v>
      </c>
      <c r="K47" s="110">
        <f>SUMIF(N2_zoznam!B6:B1000,R_DETAIL!B50,N2_zoznam!I6:I1000)</f>
        <v>0</v>
      </c>
      <c r="L47" s="110">
        <f>SUMIF(N3_zoznam!B6:B1000,R_DETAIL!B50,N3_zoznam!I6:I1000)</f>
        <v>0</v>
      </c>
    </row>
    <row r="48" spans="1:12" ht="12" customHeight="1" x14ac:dyDescent="0.3">
      <c r="A48" s="243" t="str">
        <f>R_DETAIL!A51</f>
        <v>N</v>
      </c>
      <c r="B48" s="112" t="str">
        <f>R_DETAIL!B51</f>
        <v>1.1.2.17.</v>
      </c>
      <c r="C48" s="245">
        <f>R_DETAIL!C51</f>
        <v>0</v>
      </c>
      <c r="D48" s="178">
        <f>R_DETAIL!D51</f>
        <v>0</v>
      </c>
      <c r="E48" s="179">
        <f>R_DETAIL!E51</f>
        <v>0</v>
      </c>
      <c r="F48" s="180">
        <f>R_DETAIL!F51</f>
        <v>0</v>
      </c>
      <c r="G48" s="181">
        <f>R_DETAIL!G51</f>
        <v>0</v>
      </c>
      <c r="H48" s="109">
        <f t="shared" si="3"/>
        <v>0</v>
      </c>
      <c r="I48" s="147">
        <f t="shared" si="4"/>
        <v>0</v>
      </c>
      <c r="J48" s="110">
        <f>SUMIF(N1_zoznam!B6:B1000,R_DETAIL!B51,N1_zoznam!I6:I1000)</f>
        <v>0</v>
      </c>
      <c r="K48" s="110">
        <f>SUMIF(N2_zoznam!B6:B1000,R_DETAIL!B51,N2_zoznam!I6:I1000)</f>
        <v>0</v>
      </c>
      <c r="L48" s="110">
        <f>SUMIF(N3_zoznam!B6:B1000,R_DETAIL!B51,N3_zoznam!I6:I1000)</f>
        <v>0</v>
      </c>
    </row>
    <row r="49" spans="1:12" ht="12" customHeight="1" x14ac:dyDescent="0.3">
      <c r="A49" s="243" t="str">
        <f>R_DETAIL!A52</f>
        <v>N</v>
      </c>
      <c r="B49" s="112" t="str">
        <f>R_DETAIL!B52</f>
        <v>1.1.2.18.</v>
      </c>
      <c r="C49" s="245">
        <f>R_DETAIL!C52</f>
        <v>0</v>
      </c>
      <c r="D49" s="178">
        <f>R_DETAIL!D52</f>
        <v>0</v>
      </c>
      <c r="E49" s="179">
        <f>R_DETAIL!E52</f>
        <v>0</v>
      </c>
      <c r="F49" s="180">
        <f>R_DETAIL!F52</f>
        <v>0</v>
      </c>
      <c r="G49" s="181">
        <f>R_DETAIL!G52</f>
        <v>0</v>
      </c>
      <c r="H49" s="109">
        <f t="shared" si="3"/>
        <v>0</v>
      </c>
      <c r="I49" s="147">
        <f t="shared" si="4"/>
        <v>0</v>
      </c>
      <c r="J49" s="110">
        <f>SUMIF(N1_zoznam!B6:B1000,R_DETAIL!B52,N1_zoznam!I6:I1000)</f>
        <v>0</v>
      </c>
      <c r="K49" s="110">
        <f>SUMIF(N2_zoznam!B6:B1000,R_DETAIL!B52,N2_zoznam!I6:I1000)</f>
        <v>0</v>
      </c>
      <c r="L49" s="110">
        <f>SUMIF(N3_zoznam!B6:B1000,R_DETAIL!B52,N3_zoznam!I6:I1000)</f>
        <v>0</v>
      </c>
    </row>
    <row r="50" spans="1:12" ht="12" customHeight="1" x14ac:dyDescent="0.3">
      <c r="A50" s="243" t="str">
        <f>R_DETAIL!A53</f>
        <v>N</v>
      </c>
      <c r="B50" s="112" t="str">
        <f>R_DETAIL!B53</f>
        <v>1.1.2.19.</v>
      </c>
      <c r="C50" s="245">
        <f>R_DETAIL!C53</f>
        <v>0</v>
      </c>
      <c r="D50" s="178">
        <f>R_DETAIL!D53</f>
        <v>0</v>
      </c>
      <c r="E50" s="179">
        <f>R_DETAIL!E53</f>
        <v>0</v>
      </c>
      <c r="F50" s="180">
        <f>R_DETAIL!F53</f>
        <v>0</v>
      </c>
      <c r="G50" s="181">
        <f>R_DETAIL!G53</f>
        <v>0</v>
      </c>
      <c r="H50" s="109">
        <f t="shared" si="3"/>
        <v>0</v>
      </c>
      <c r="I50" s="147">
        <f t="shared" si="4"/>
        <v>0</v>
      </c>
      <c r="J50" s="110">
        <f>SUMIF(N1_zoznam!B6:B1000,R_DETAIL!B53,N1_zoznam!I6:I1000)</f>
        <v>0</v>
      </c>
      <c r="K50" s="110">
        <f>SUMIF(N2_zoznam!B6:B1000,R_DETAIL!B53,N2_zoznam!I6:I1000)</f>
        <v>0</v>
      </c>
      <c r="L50" s="110">
        <f>SUMIF(N3_zoznam!B6:B1000,R_DETAIL!B53,N3_zoznam!I6:I1000)</f>
        <v>0</v>
      </c>
    </row>
    <row r="51" spans="1:12" ht="12" customHeight="1" x14ac:dyDescent="0.3">
      <c r="A51" s="243" t="str">
        <f>R_DETAIL!A54</f>
        <v>N</v>
      </c>
      <c r="B51" s="112" t="str">
        <f>R_DETAIL!B54</f>
        <v>1.1.2.20.</v>
      </c>
      <c r="C51" s="245">
        <f>R_DETAIL!C54</f>
        <v>0</v>
      </c>
      <c r="D51" s="178">
        <f>R_DETAIL!D54</f>
        <v>0</v>
      </c>
      <c r="E51" s="179">
        <f>R_DETAIL!E54</f>
        <v>0</v>
      </c>
      <c r="F51" s="180">
        <f>R_DETAIL!F54</f>
        <v>0</v>
      </c>
      <c r="G51" s="181">
        <f>R_DETAIL!G54</f>
        <v>0</v>
      </c>
      <c r="H51" s="109">
        <f t="shared" si="3"/>
        <v>0</v>
      </c>
      <c r="I51" s="147">
        <f t="shared" si="4"/>
        <v>0</v>
      </c>
      <c r="J51" s="110">
        <f>SUMIF(N1_zoznam!B6:B1000,R_DETAIL!B54,N1_zoznam!I6:I1000)</f>
        <v>0</v>
      </c>
      <c r="K51" s="110">
        <f>SUMIF(N2_zoznam!B6:B1000,R_DETAIL!B54,N2_zoznam!I6:I1000)</f>
        <v>0</v>
      </c>
      <c r="L51" s="110">
        <f>SUMIF(N3_zoznam!B6:B1000,R_DETAIL!B54,N3_zoznam!I6:I1000)</f>
        <v>0</v>
      </c>
    </row>
    <row r="52" spans="1:12" ht="17.25" customHeight="1" x14ac:dyDescent="0.35">
      <c r="A52" s="243" t="str">
        <f>R_DETAIL!A55</f>
        <v>N</v>
      </c>
      <c r="B52" s="258" t="str">
        <f>R_DETAIL!B55</f>
        <v>1.1.3.</v>
      </c>
      <c r="C52" s="257" t="str">
        <f>R_DETAIL!C55</f>
        <v>Ostatné služby</v>
      </c>
      <c r="D52" s="251"/>
      <c r="E52" s="259"/>
      <c r="F52" s="253"/>
      <c r="G52" s="254">
        <f>R_DETAIL!G55</f>
        <v>0</v>
      </c>
      <c r="H52" s="260">
        <f>SUM(H53:H72)</f>
        <v>0</v>
      </c>
      <c r="I52" s="261">
        <f>SUM(I53:I72)</f>
        <v>0</v>
      </c>
      <c r="J52" s="261">
        <f>SUM(J53:J72)</f>
        <v>0</v>
      </c>
      <c r="K52" s="261">
        <f>SUM(K53:K72)</f>
        <v>0</v>
      </c>
      <c r="L52" s="261">
        <f>SUM(L53:L72)</f>
        <v>0</v>
      </c>
    </row>
    <row r="53" spans="1:12" ht="12" customHeight="1" x14ac:dyDescent="0.3">
      <c r="A53" s="243" t="str">
        <f>R_DETAIL!A56</f>
        <v>N</v>
      </c>
      <c r="B53" s="112" t="str">
        <f>R_DETAIL!B56</f>
        <v>1.1.3.01.</v>
      </c>
      <c r="C53" s="245">
        <f>R_DETAIL!C56</f>
        <v>0</v>
      </c>
      <c r="D53" s="178">
        <f>R_DETAIL!D56</f>
        <v>0</v>
      </c>
      <c r="E53" s="179">
        <f>R_DETAIL!E56</f>
        <v>0</v>
      </c>
      <c r="F53" s="180">
        <f>R_DETAIL!F56</f>
        <v>0</v>
      </c>
      <c r="G53" s="181">
        <f>R_DETAIL!G56</f>
        <v>0</v>
      </c>
      <c r="H53" s="109">
        <f t="shared" ref="H53:H72" si="5">J53+K53+L53</f>
        <v>0</v>
      </c>
      <c r="I53" s="147">
        <f t="shared" ref="I53:I72" si="6">G53-H53</f>
        <v>0</v>
      </c>
      <c r="J53" s="110">
        <f>SUMIF(N1_zoznam!B6:B1000,R_DETAIL!B56,N1_zoznam!I6:I1000)</f>
        <v>0</v>
      </c>
      <c r="K53" s="110">
        <f>SUMIF(N2_zoznam!B6:B1000,R_DETAIL!B56,N2_zoznam!I6:I1000)</f>
        <v>0</v>
      </c>
      <c r="L53" s="110">
        <f>SUMIF(N3_zoznam!B6:B1000,R_DETAIL!B56,N3_zoznam!I6:I1000)</f>
        <v>0</v>
      </c>
    </row>
    <row r="54" spans="1:12" ht="12" customHeight="1" x14ac:dyDescent="0.3">
      <c r="A54" s="243" t="str">
        <f>R_DETAIL!A57</f>
        <v>N</v>
      </c>
      <c r="B54" s="112" t="str">
        <f>R_DETAIL!B57</f>
        <v>1.1.3.02.</v>
      </c>
      <c r="C54" s="245">
        <f>R_DETAIL!C57</f>
        <v>0</v>
      </c>
      <c r="D54" s="178">
        <f>R_DETAIL!D57</f>
        <v>0</v>
      </c>
      <c r="E54" s="179">
        <f>R_DETAIL!E57</f>
        <v>0</v>
      </c>
      <c r="F54" s="180">
        <f>R_DETAIL!F57</f>
        <v>0</v>
      </c>
      <c r="G54" s="181">
        <f>R_DETAIL!G57</f>
        <v>0</v>
      </c>
      <c r="H54" s="109">
        <f t="shared" si="5"/>
        <v>0</v>
      </c>
      <c r="I54" s="147">
        <f t="shared" si="6"/>
        <v>0</v>
      </c>
      <c r="J54" s="110">
        <f>SUMIF(N1_zoznam!B6:B1000,R_DETAIL!B57,N1_zoznam!I6:I1000)</f>
        <v>0</v>
      </c>
      <c r="K54" s="110">
        <f>SUMIF(N2_zoznam!B6:B1000,R_DETAIL!B57,N2_zoznam!I6:I1000)</f>
        <v>0</v>
      </c>
      <c r="L54" s="110">
        <f>SUMIF(N3_zoznam!B6:B1000,R_DETAIL!B57,N3_zoznam!I6:I1000)</f>
        <v>0</v>
      </c>
    </row>
    <row r="55" spans="1:12" ht="12" customHeight="1" x14ac:dyDescent="0.3">
      <c r="A55" s="243" t="str">
        <f>R_DETAIL!A58</f>
        <v>N</v>
      </c>
      <c r="B55" s="112" t="str">
        <f>R_DETAIL!B58</f>
        <v>1.1.3.03.</v>
      </c>
      <c r="C55" s="245">
        <f>R_DETAIL!C58</f>
        <v>0</v>
      </c>
      <c r="D55" s="178">
        <f>R_DETAIL!D58</f>
        <v>0</v>
      </c>
      <c r="E55" s="179">
        <f>R_DETAIL!E58</f>
        <v>0</v>
      </c>
      <c r="F55" s="180">
        <f>R_DETAIL!F58</f>
        <v>0</v>
      </c>
      <c r="G55" s="181">
        <f>R_DETAIL!G58</f>
        <v>0</v>
      </c>
      <c r="H55" s="109">
        <f t="shared" si="5"/>
        <v>0</v>
      </c>
      <c r="I55" s="147">
        <f t="shared" si="6"/>
        <v>0</v>
      </c>
      <c r="J55" s="110">
        <f>SUMIF(N1_zoznam!B6:B1000,R_DETAIL!B58,N1_zoznam!I6:I1000)</f>
        <v>0</v>
      </c>
      <c r="K55" s="110">
        <f>SUMIF(N2_zoznam!B6:B1000,R_DETAIL!B58,N2_zoznam!I6:I1000)</f>
        <v>0</v>
      </c>
      <c r="L55" s="110">
        <f>SUMIF(N3_zoznam!B6:B1000,R_DETAIL!B58,N3_zoznam!I6:I1000)</f>
        <v>0</v>
      </c>
    </row>
    <row r="56" spans="1:12" ht="12" customHeight="1" x14ac:dyDescent="0.3">
      <c r="A56" s="243" t="str">
        <f>R_DETAIL!A59</f>
        <v>N</v>
      </c>
      <c r="B56" s="112" t="str">
        <f>R_DETAIL!B59</f>
        <v>1.1.3.04.</v>
      </c>
      <c r="C56" s="245">
        <f>R_DETAIL!C59</f>
        <v>0</v>
      </c>
      <c r="D56" s="178">
        <f>R_DETAIL!D59</f>
        <v>0</v>
      </c>
      <c r="E56" s="179">
        <f>R_DETAIL!E59</f>
        <v>0</v>
      </c>
      <c r="F56" s="180">
        <f>R_DETAIL!F59</f>
        <v>0</v>
      </c>
      <c r="G56" s="181">
        <f>R_DETAIL!G59</f>
        <v>0</v>
      </c>
      <c r="H56" s="109">
        <f t="shared" si="5"/>
        <v>0</v>
      </c>
      <c r="I56" s="147">
        <f t="shared" si="6"/>
        <v>0</v>
      </c>
      <c r="J56" s="110">
        <f>SUMIF(N1_zoznam!B6:B1000,R_DETAIL!B59,N1_zoznam!I6:I1000)</f>
        <v>0</v>
      </c>
      <c r="K56" s="110">
        <f>SUMIF(N2_zoznam!B6:B1000,R_DETAIL!B59,N2_zoznam!I6:I1000)</f>
        <v>0</v>
      </c>
      <c r="L56" s="110">
        <f>SUMIF(N3_zoznam!B6:B1000,R_DETAIL!B59,N3_zoznam!I6:I1000)</f>
        <v>0</v>
      </c>
    </row>
    <row r="57" spans="1:12" ht="12" customHeight="1" x14ac:dyDescent="0.3">
      <c r="A57" s="243" t="str">
        <f>R_DETAIL!A60</f>
        <v>N</v>
      </c>
      <c r="B57" s="112" t="str">
        <f>R_DETAIL!B60</f>
        <v>1.1.3.05.</v>
      </c>
      <c r="C57" s="245">
        <f>R_DETAIL!C60</f>
        <v>0</v>
      </c>
      <c r="D57" s="178">
        <f>R_DETAIL!D60</f>
        <v>0</v>
      </c>
      <c r="E57" s="179">
        <f>R_DETAIL!E60</f>
        <v>0</v>
      </c>
      <c r="F57" s="180">
        <f>R_DETAIL!F60</f>
        <v>0</v>
      </c>
      <c r="G57" s="181">
        <f>R_DETAIL!G60</f>
        <v>0</v>
      </c>
      <c r="H57" s="109">
        <f t="shared" si="5"/>
        <v>0</v>
      </c>
      <c r="I57" s="147">
        <f t="shared" si="6"/>
        <v>0</v>
      </c>
      <c r="J57" s="110">
        <f>SUMIF(N1_zoznam!B6:B1000,R_DETAIL!B60,N1_zoznam!I6:I1000)</f>
        <v>0</v>
      </c>
      <c r="K57" s="110">
        <f>SUMIF(N2_zoznam!B6:B1000,R_DETAIL!B60,N2_zoznam!I6:I1000)</f>
        <v>0</v>
      </c>
      <c r="L57" s="110">
        <f>SUMIF(N3_zoznam!B6:B1000,R_DETAIL!B60,N3_zoznam!I6:I1000)</f>
        <v>0</v>
      </c>
    </row>
    <row r="58" spans="1:12" ht="12" customHeight="1" x14ac:dyDescent="0.3">
      <c r="A58" s="243" t="str">
        <f>R_DETAIL!A61</f>
        <v>N</v>
      </c>
      <c r="B58" s="112" t="str">
        <f>R_DETAIL!B61</f>
        <v>1.1.3.06.</v>
      </c>
      <c r="C58" s="245">
        <f>R_DETAIL!C61</f>
        <v>0</v>
      </c>
      <c r="D58" s="178">
        <f>R_DETAIL!D61</f>
        <v>0</v>
      </c>
      <c r="E58" s="179">
        <f>R_DETAIL!E61</f>
        <v>0</v>
      </c>
      <c r="F58" s="180">
        <f>R_DETAIL!F61</f>
        <v>0</v>
      </c>
      <c r="G58" s="181">
        <f>R_DETAIL!G61</f>
        <v>0</v>
      </c>
      <c r="H58" s="109">
        <f t="shared" si="5"/>
        <v>0</v>
      </c>
      <c r="I58" s="147">
        <f t="shared" si="6"/>
        <v>0</v>
      </c>
      <c r="J58" s="110">
        <f>SUMIF(N1_zoznam!B6:B1000,R_DETAIL!B61,N1_zoznam!I6:I1000)</f>
        <v>0</v>
      </c>
      <c r="K58" s="110">
        <f>SUMIF(N2_zoznam!B6:B1000,R_DETAIL!B61,N2_zoznam!I6:I1000)</f>
        <v>0</v>
      </c>
      <c r="L58" s="110">
        <f>SUMIF(N3_zoznam!B6:B1000,R_DETAIL!B61,N3_zoznam!I6:I1000)</f>
        <v>0</v>
      </c>
    </row>
    <row r="59" spans="1:12" ht="12" customHeight="1" x14ac:dyDescent="0.3">
      <c r="A59" s="243" t="str">
        <f>R_DETAIL!A62</f>
        <v>N</v>
      </c>
      <c r="B59" s="112" t="str">
        <f>R_DETAIL!B62</f>
        <v>1.1.3.07.</v>
      </c>
      <c r="C59" s="245">
        <f>R_DETAIL!C62</f>
        <v>0</v>
      </c>
      <c r="D59" s="178">
        <f>R_DETAIL!D62</f>
        <v>0</v>
      </c>
      <c r="E59" s="179">
        <f>R_DETAIL!E62</f>
        <v>0</v>
      </c>
      <c r="F59" s="180">
        <f>R_DETAIL!F62</f>
        <v>0</v>
      </c>
      <c r="G59" s="181">
        <f>R_DETAIL!G62</f>
        <v>0</v>
      </c>
      <c r="H59" s="109">
        <f t="shared" si="5"/>
        <v>0</v>
      </c>
      <c r="I59" s="147">
        <f t="shared" si="6"/>
        <v>0</v>
      </c>
      <c r="J59" s="110">
        <f>SUMIF(N1_zoznam!B6:B1000,R_DETAIL!B62,N1_zoznam!I6:I1000)</f>
        <v>0</v>
      </c>
      <c r="K59" s="110">
        <f>SUMIF(N2_zoznam!B6:B1000,R_DETAIL!B62,N2_zoznam!I6:I1000)</f>
        <v>0</v>
      </c>
      <c r="L59" s="110">
        <f>SUMIF(N3_zoznam!B6:B1000,R_DETAIL!B62,N3_zoznam!I6:I1000)</f>
        <v>0</v>
      </c>
    </row>
    <row r="60" spans="1:12" ht="12" customHeight="1" x14ac:dyDescent="0.3">
      <c r="A60" s="243" t="str">
        <f>R_DETAIL!A63</f>
        <v>N</v>
      </c>
      <c r="B60" s="112" t="str">
        <f>R_DETAIL!B63</f>
        <v>1.1.3.08.</v>
      </c>
      <c r="C60" s="245">
        <f>R_DETAIL!C63</f>
        <v>0</v>
      </c>
      <c r="D60" s="178">
        <f>R_DETAIL!D63</f>
        <v>0</v>
      </c>
      <c r="E60" s="179">
        <f>R_DETAIL!E63</f>
        <v>0</v>
      </c>
      <c r="F60" s="180">
        <f>R_DETAIL!F63</f>
        <v>0</v>
      </c>
      <c r="G60" s="181">
        <f>R_DETAIL!G63</f>
        <v>0</v>
      </c>
      <c r="H60" s="109">
        <f t="shared" si="5"/>
        <v>0</v>
      </c>
      <c r="I60" s="147">
        <f t="shared" si="6"/>
        <v>0</v>
      </c>
      <c r="J60" s="110">
        <f>SUMIF(N1_zoznam!B6:B1000,R_DETAIL!B63,N1_zoznam!I6:I1000)</f>
        <v>0</v>
      </c>
      <c r="K60" s="110">
        <f>SUMIF(N2_zoznam!B6:B1000,R_DETAIL!B63,N2_zoznam!I6:I1000)</f>
        <v>0</v>
      </c>
      <c r="L60" s="110">
        <f>SUMIF(N3_zoznam!B6:B1000,R_DETAIL!B63,N3_zoznam!I6:I1000)</f>
        <v>0</v>
      </c>
    </row>
    <row r="61" spans="1:12" ht="12" customHeight="1" x14ac:dyDescent="0.3">
      <c r="A61" s="243" t="str">
        <f>R_DETAIL!A64</f>
        <v>N</v>
      </c>
      <c r="B61" s="112" t="str">
        <f>R_DETAIL!B64</f>
        <v>1.1.3.09.</v>
      </c>
      <c r="C61" s="245">
        <f>R_DETAIL!C64</f>
        <v>0</v>
      </c>
      <c r="D61" s="178">
        <f>R_DETAIL!D64</f>
        <v>0</v>
      </c>
      <c r="E61" s="179">
        <f>R_DETAIL!E64</f>
        <v>0</v>
      </c>
      <c r="F61" s="180">
        <f>R_DETAIL!F64</f>
        <v>0</v>
      </c>
      <c r="G61" s="181">
        <f>R_DETAIL!G64</f>
        <v>0</v>
      </c>
      <c r="H61" s="109">
        <f t="shared" si="5"/>
        <v>0</v>
      </c>
      <c r="I61" s="147">
        <f t="shared" si="6"/>
        <v>0</v>
      </c>
      <c r="J61" s="110">
        <f>SUMIF(N1_zoznam!B6:B1000,R_DETAIL!B64,N1_zoznam!I6:I1000)</f>
        <v>0</v>
      </c>
      <c r="K61" s="110">
        <f>SUMIF(N2_zoznam!B6:B1000,R_DETAIL!B64,N2_zoznam!I6:I1000)</f>
        <v>0</v>
      </c>
      <c r="L61" s="110">
        <f>SUMIF(N3_zoznam!B6:B1000,R_DETAIL!B64,N3_zoznam!I6:I1000)</f>
        <v>0</v>
      </c>
    </row>
    <row r="62" spans="1:12" ht="12" customHeight="1" x14ac:dyDescent="0.3">
      <c r="A62" s="243" t="str">
        <f>R_DETAIL!A65</f>
        <v>N</v>
      </c>
      <c r="B62" s="112" t="str">
        <f>R_DETAIL!B65</f>
        <v>1.1.3.10.</v>
      </c>
      <c r="C62" s="245">
        <f>R_DETAIL!C65</f>
        <v>0</v>
      </c>
      <c r="D62" s="178">
        <f>R_DETAIL!D65</f>
        <v>0</v>
      </c>
      <c r="E62" s="179">
        <f>R_DETAIL!E65</f>
        <v>0</v>
      </c>
      <c r="F62" s="180">
        <f>R_DETAIL!F65</f>
        <v>0</v>
      </c>
      <c r="G62" s="181">
        <f>R_DETAIL!G65</f>
        <v>0</v>
      </c>
      <c r="H62" s="109">
        <f t="shared" si="5"/>
        <v>0</v>
      </c>
      <c r="I62" s="147">
        <f t="shared" si="6"/>
        <v>0</v>
      </c>
      <c r="J62" s="110">
        <f>SUMIF(N1_zoznam!B6:B1000,R_DETAIL!B65,N1_zoznam!I6:I1000)</f>
        <v>0</v>
      </c>
      <c r="K62" s="110">
        <f>SUMIF(N2_zoznam!B6:B1000,R_DETAIL!B65,N2_zoznam!I6:I1000)</f>
        <v>0</v>
      </c>
      <c r="L62" s="110">
        <f>SUMIF(N3_zoznam!B6:B1000,R_DETAIL!B65,N3_zoznam!I6:I1000)</f>
        <v>0</v>
      </c>
    </row>
    <row r="63" spans="1:12" ht="12" customHeight="1" x14ac:dyDescent="0.3">
      <c r="A63" s="243" t="str">
        <f>R_DETAIL!A66</f>
        <v>N</v>
      </c>
      <c r="B63" s="112" t="str">
        <f>R_DETAIL!B66</f>
        <v>1.1.3.11.</v>
      </c>
      <c r="C63" s="245">
        <f>R_DETAIL!C66</f>
        <v>0</v>
      </c>
      <c r="D63" s="178">
        <f>R_DETAIL!D66</f>
        <v>0</v>
      </c>
      <c r="E63" s="179">
        <f>R_DETAIL!E66</f>
        <v>0</v>
      </c>
      <c r="F63" s="180">
        <f>R_DETAIL!F66</f>
        <v>0</v>
      </c>
      <c r="G63" s="181">
        <f>R_DETAIL!G66</f>
        <v>0</v>
      </c>
      <c r="H63" s="109">
        <f t="shared" si="5"/>
        <v>0</v>
      </c>
      <c r="I63" s="147">
        <f t="shared" si="6"/>
        <v>0</v>
      </c>
      <c r="J63" s="110">
        <f>SUMIF(N1_zoznam!B6:B1000,R_DETAIL!B66,N1_zoznam!I6:I1000)</f>
        <v>0</v>
      </c>
      <c r="K63" s="110">
        <f>SUMIF(N2_zoznam!B6:B1000,R_DETAIL!B66,N2_zoznam!I6:I1000)</f>
        <v>0</v>
      </c>
      <c r="L63" s="110">
        <f>SUMIF(N3_zoznam!B6:B1000,R_DETAIL!B66,N3_zoznam!I6:I1000)</f>
        <v>0</v>
      </c>
    </row>
    <row r="64" spans="1:12" ht="12" customHeight="1" x14ac:dyDescent="0.3">
      <c r="A64" s="243" t="str">
        <f>R_DETAIL!A67</f>
        <v>N</v>
      </c>
      <c r="B64" s="112" t="str">
        <f>R_DETAIL!B67</f>
        <v>1.1.3.12.</v>
      </c>
      <c r="C64" s="245">
        <f>R_DETAIL!C67</f>
        <v>0</v>
      </c>
      <c r="D64" s="178">
        <f>R_DETAIL!D67</f>
        <v>0</v>
      </c>
      <c r="E64" s="179">
        <f>R_DETAIL!E67</f>
        <v>0</v>
      </c>
      <c r="F64" s="180">
        <f>R_DETAIL!F67</f>
        <v>0</v>
      </c>
      <c r="G64" s="181">
        <f>R_DETAIL!G67</f>
        <v>0</v>
      </c>
      <c r="H64" s="109">
        <f t="shared" si="5"/>
        <v>0</v>
      </c>
      <c r="I64" s="147">
        <f t="shared" si="6"/>
        <v>0</v>
      </c>
      <c r="J64" s="110">
        <f>SUMIF(N1_zoznam!B6:B1000,R_DETAIL!B67,N1_zoznam!I6:I1000)</f>
        <v>0</v>
      </c>
      <c r="K64" s="110">
        <f>SUMIF(N2_zoznam!B6:B1000,R_DETAIL!B67,N2_zoznam!I6:I1000)</f>
        <v>0</v>
      </c>
      <c r="L64" s="110">
        <f>SUMIF(N3_zoznam!B6:B1000,R_DETAIL!B67,N3_zoznam!I6:I1000)</f>
        <v>0</v>
      </c>
    </row>
    <row r="65" spans="1:12" ht="12" customHeight="1" x14ac:dyDescent="0.3">
      <c r="A65" s="243" t="str">
        <f>R_DETAIL!A68</f>
        <v>N</v>
      </c>
      <c r="B65" s="112" t="str">
        <f>R_DETAIL!B68</f>
        <v>1.1.3.13.</v>
      </c>
      <c r="C65" s="245">
        <f>R_DETAIL!C68</f>
        <v>0</v>
      </c>
      <c r="D65" s="178">
        <f>R_DETAIL!D68</f>
        <v>0</v>
      </c>
      <c r="E65" s="179">
        <f>R_DETAIL!E68</f>
        <v>0</v>
      </c>
      <c r="F65" s="180">
        <f>R_DETAIL!F68</f>
        <v>0</v>
      </c>
      <c r="G65" s="181">
        <f>R_DETAIL!G68</f>
        <v>0</v>
      </c>
      <c r="H65" s="109">
        <f t="shared" si="5"/>
        <v>0</v>
      </c>
      <c r="I65" s="147">
        <f t="shared" si="6"/>
        <v>0</v>
      </c>
      <c r="J65" s="110">
        <f>SUMIF(N1_zoznam!B6:B1000,R_DETAIL!B68,N1_zoznam!I6:I1000)</f>
        <v>0</v>
      </c>
      <c r="K65" s="110">
        <f>SUMIF(N2_zoznam!B6:B1000,R_DETAIL!B68,N2_zoznam!I6:I1000)</f>
        <v>0</v>
      </c>
      <c r="L65" s="110">
        <f>SUMIF(N3_zoznam!B6:B1000,R_DETAIL!B68,N3_zoznam!I6:I1000)</f>
        <v>0</v>
      </c>
    </row>
    <row r="66" spans="1:12" ht="12" customHeight="1" x14ac:dyDescent="0.3">
      <c r="A66" s="243" t="str">
        <f>R_DETAIL!A69</f>
        <v>N</v>
      </c>
      <c r="B66" s="112" t="str">
        <f>R_DETAIL!B69</f>
        <v>1.1.3.14.</v>
      </c>
      <c r="C66" s="245">
        <f>R_DETAIL!C69</f>
        <v>0</v>
      </c>
      <c r="D66" s="178">
        <f>R_DETAIL!D69</f>
        <v>0</v>
      </c>
      <c r="E66" s="179">
        <f>R_DETAIL!E69</f>
        <v>0</v>
      </c>
      <c r="F66" s="180">
        <f>R_DETAIL!F69</f>
        <v>0</v>
      </c>
      <c r="G66" s="181">
        <f>R_DETAIL!G69</f>
        <v>0</v>
      </c>
      <c r="H66" s="109">
        <f t="shared" si="5"/>
        <v>0</v>
      </c>
      <c r="I66" s="147">
        <f t="shared" si="6"/>
        <v>0</v>
      </c>
      <c r="J66" s="110">
        <f>SUMIF(N1_zoznam!B6:B1000,R_DETAIL!B69,N1_zoznam!I6:I1000)</f>
        <v>0</v>
      </c>
      <c r="K66" s="110">
        <f>SUMIF(N2_zoznam!B6:B1000,R_DETAIL!B69,N2_zoznam!I6:I1000)</f>
        <v>0</v>
      </c>
      <c r="L66" s="110">
        <f>SUMIF(N3_zoznam!B6:B1000,R_DETAIL!B69,N3_zoznam!I6:I1000)</f>
        <v>0</v>
      </c>
    </row>
    <row r="67" spans="1:12" ht="12" customHeight="1" x14ac:dyDescent="0.3">
      <c r="A67" s="243" t="str">
        <f>R_DETAIL!A70</f>
        <v>N</v>
      </c>
      <c r="B67" s="112" t="str">
        <f>R_DETAIL!B70</f>
        <v>1.1.3.15.</v>
      </c>
      <c r="C67" s="245">
        <f>R_DETAIL!C70</f>
        <v>0</v>
      </c>
      <c r="D67" s="178">
        <f>R_DETAIL!D70</f>
        <v>0</v>
      </c>
      <c r="E67" s="179">
        <f>R_DETAIL!E70</f>
        <v>0</v>
      </c>
      <c r="F67" s="180">
        <f>R_DETAIL!F70</f>
        <v>0</v>
      </c>
      <c r="G67" s="181">
        <f>R_DETAIL!G70</f>
        <v>0</v>
      </c>
      <c r="H67" s="109">
        <f t="shared" si="5"/>
        <v>0</v>
      </c>
      <c r="I67" s="147">
        <f t="shared" si="6"/>
        <v>0</v>
      </c>
      <c r="J67" s="110">
        <f>SUMIF(N1_zoznam!B6:B1000,R_DETAIL!B70,N1_zoznam!I6:I1000)</f>
        <v>0</v>
      </c>
      <c r="K67" s="110">
        <f>SUMIF(N2_zoznam!B6:B1000,R_DETAIL!B70,N2_zoznam!I6:I1000)</f>
        <v>0</v>
      </c>
      <c r="L67" s="110">
        <f>SUMIF(N3_zoznam!B6:B1000,R_DETAIL!B70,N3_zoznam!I6:I1000)</f>
        <v>0</v>
      </c>
    </row>
    <row r="68" spans="1:12" ht="12" customHeight="1" x14ac:dyDescent="0.3">
      <c r="A68" s="243" t="str">
        <f>R_DETAIL!A71</f>
        <v>N</v>
      </c>
      <c r="B68" s="112" t="str">
        <f>R_DETAIL!B71</f>
        <v>1.1.3.16.</v>
      </c>
      <c r="C68" s="245">
        <f>R_DETAIL!C71</f>
        <v>0</v>
      </c>
      <c r="D68" s="178">
        <f>R_DETAIL!D71</f>
        <v>0</v>
      </c>
      <c r="E68" s="179">
        <f>R_DETAIL!E71</f>
        <v>0</v>
      </c>
      <c r="F68" s="180">
        <f>R_DETAIL!F71</f>
        <v>0</v>
      </c>
      <c r="G68" s="181">
        <f>R_DETAIL!G71</f>
        <v>0</v>
      </c>
      <c r="H68" s="109">
        <f t="shared" si="5"/>
        <v>0</v>
      </c>
      <c r="I68" s="147">
        <f t="shared" si="6"/>
        <v>0</v>
      </c>
      <c r="J68" s="110">
        <f>SUMIF(N1_zoznam!B6:B1000,R_DETAIL!B71,N1_zoznam!I6:I1000)</f>
        <v>0</v>
      </c>
      <c r="K68" s="110">
        <f>SUMIF(N2_zoznam!B6:B1000,R_DETAIL!B71,N2_zoznam!I6:I1000)</f>
        <v>0</v>
      </c>
      <c r="L68" s="110">
        <f>SUMIF(N3_zoznam!B6:B1000,R_DETAIL!B71,N3_zoznam!I6:I1000)</f>
        <v>0</v>
      </c>
    </row>
    <row r="69" spans="1:12" ht="12" customHeight="1" x14ac:dyDescent="0.3">
      <c r="A69" s="243" t="str">
        <f>R_DETAIL!A72</f>
        <v>N</v>
      </c>
      <c r="B69" s="112" t="str">
        <f>R_DETAIL!B72</f>
        <v>1.1.3.17.</v>
      </c>
      <c r="C69" s="245">
        <f>R_DETAIL!C72</f>
        <v>0</v>
      </c>
      <c r="D69" s="178">
        <f>R_DETAIL!D72</f>
        <v>0</v>
      </c>
      <c r="E69" s="179">
        <f>R_DETAIL!E72</f>
        <v>0</v>
      </c>
      <c r="F69" s="180">
        <f>R_DETAIL!F72</f>
        <v>0</v>
      </c>
      <c r="G69" s="181">
        <f>R_DETAIL!G72</f>
        <v>0</v>
      </c>
      <c r="H69" s="109">
        <f t="shared" si="5"/>
        <v>0</v>
      </c>
      <c r="I69" s="147">
        <f t="shared" si="6"/>
        <v>0</v>
      </c>
      <c r="J69" s="110">
        <f>SUMIF(N1_zoznam!B6:B1000,R_DETAIL!B72,N1_zoznam!I6:I1000)</f>
        <v>0</v>
      </c>
      <c r="K69" s="110">
        <f>SUMIF(N2_zoznam!B6:B1000,R_DETAIL!B72,N2_zoznam!I6:I1000)</f>
        <v>0</v>
      </c>
      <c r="L69" s="110">
        <f>SUMIF(N3_zoznam!B6:B1000,R_DETAIL!B72,N3_zoznam!I6:I1000)</f>
        <v>0</v>
      </c>
    </row>
    <row r="70" spans="1:12" ht="12" customHeight="1" x14ac:dyDescent="0.3">
      <c r="A70" s="243" t="str">
        <f>R_DETAIL!A73</f>
        <v>N</v>
      </c>
      <c r="B70" s="112" t="str">
        <f>R_DETAIL!B73</f>
        <v>1.1.3.18.</v>
      </c>
      <c r="C70" s="245">
        <f>R_DETAIL!C73</f>
        <v>0</v>
      </c>
      <c r="D70" s="178">
        <f>R_DETAIL!D73</f>
        <v>0</v>
      </c>
      <c r="E70" s="179">
        <f>R_DETAIL!E73</f>
        <v>0</v>
      </c>
      <c r="F70" s="180">
        <f>R_DETAIL!F73</f>
        <v>0</v>
      </c>
      <c r="G70" s="181">
        <f>R_DETAIL!G73</f>
        <v>0</v>
      </c>
      <c r="H70" s="109">
        <f t="shared" si="5"/>
        <v>0</v>
      </c>
      <c r="I70" s="147">
        <f t="shared" si="6"/>
        <v>0</v>
      </c>
      <c r="J70" s="110">
        <f>SUMIF(N1_zoznam!B6:B1000,R_DETAIL!B73,N1_zoznam!I6:I1000)</f>
        <v>0</v>
      </c>
      <c r="K70" s="110">
        <f>SUMIF(N2_zoznam!B6:B1000,R_DETAIL!B73,N2_zoznam!I6:I1000)</f>
        <v>0</v>
      </c>
      <c r="L70" s="110">
        <f>SUMIF(N3_zoznam!B6:B1000,R_DETAIL!B73,N3_zoznam!I6:I1000)</f>
        <v>0</v>
      </c>
    </row>
    <row r="71" spans="1:12" ht="12" customHeight="1" x14ac:dyDescent="0.3">
      <c r="A71" s="243" t="str">
        <f>R_DETAIL!A74</f>
        <v>N</v>
      </c>
      <c r="B71" s="112" t="str">
        <f>R_DETAIL!B74</f>
        <v>1.1.3.19.</v>
      </c>
      <c r="C71" s="245">
        <f>R_DETAIL!C74</f>
        <v>0</v>
      </c>
      <c r="D71" s="178">
        <f>R_DETAIL!D74</f>
        <v>0</v>
      </c>
      <c r="E71" s="179">
        <f>R_DETAIL!E74</f>
        <v>0</v>
      </c>
      <c r="F71" s="180">
        <f>R_DETAIL!F74</f>
        <v>0</v>
      </c>
      <c r="G71" s="181">
        <f>R_DETAIL!G74</f>
        <v>0</v>
      </c>
      <c r="H71" s="109">
        <f t="shared" si="5"/>
        <v>0</v>
      </c>
      <c r="I71" s="147">
        <f t="shared" si="6"/>
        <v>0</v>
      </c>
      <c r="J71" s="110">
        <f>SUMIF(N1_zoznam!B6:B1000,R_DETAIL!B74,N1_zoznam!I6:I1000)</f>
        <v>0</v>
      </c>
      <c r="K71" s="110">
        <f>SUMIF(N2_zoznam!B6:B1000,R_DETAIL!B74,N2_zoznam!I6:I1000)</f>
        <v>0</v>
      </c>
      <c r="L71" s="110">
        <f>SUMIF(N3_zoznam!B6:B1000,R_DETAIL!B74,N3_zoznam!I6:I1000)</f>
        <v>0</v>
      </c>
    </row>
    <row r="72" spans="1:12" ht="11.25" customHeight="1" x14ac:dyDescent="0.3">
      <c r="A72" s="243" t="str">
        <f>R_DETAIL!A75</f>
        <v>N</v>
      </c>
      <c r="B72" s="112" t="str">
        <f>R_DETAIL!B75</f>
        <v>1.1.3.20.</v>
      </c>
      <c r="C72" s="245">
        <f>R_DETAIL!C75</f>
        <v>0</v>
      </c>
      <c r="D72" s="178">
        <f>R_DETAIL!D75</f>
        <v>0</v>
      </c>
      <c r="E72" s="179">
        <f>R_DETAIL!E75</f>
        <v>0</v>
      </c>
      <c r="F72" s="180">
        <f>R_DETAIL!F75</f>
        <v>0</v>
      </c>
      <c r="G72" s="181">
        <f>R_DETAIL!G75</f>
        <v>0</v>
      </c>
      <c r="H72" s="109">
        <f t="shared" si="5"/>
        <v>0</v>
      </c>
      <c r="I72" s="147">
        <f t="shared" si="6"/>
        <v>0</v>
      </c>
      <c r="J72" s="110">
        <f>SUMIF(N1_zoznam!B6:B1000,R_DETAIL!B75,N1_zoznam!I6:I1000)</f>
        <v>0</v>
      </c>
      <c r="K72" s="110">
        <f>SUMIF(N2_zoznam!B6:B1000,R_DETAIL!B75,N2_zoznam!I6:I1000)</f>
        <v>0</v>
      </c>
      <c r="L72" s="110">
        <f>SUMIF(N3_zoznam!B6:B1000,R_DETAIL!B75,N3_zoznam!I6:I1000)</f>
        <v>0</v>
      </c>
    </row>
    <row r="73" spans="1:12" ht="15.75" customHeight="1" x14ac:dyDescent="0.35">
      <c r="A73" s="243" t="str">
        <f>R_DETAIL!A76</f>
        <v>N</v>
      </c>
      <c r="B73" s="249" t="str">
        <f>R_DETAIL!B76</f>
        <v>1.1.4.</v>
      </c>
      <c r="C73" s="257" t="str">
        <f>R_DETAIL!C76</f>
        <v>Dlhodobý majetok a infraštruktúra (pozemky a stavby)</v>
      </c>
      <c r="D73" s="251"/>
      <c r="E73" s="252"/>
      <c r="F73" s="253"/>
      <c r="G73" s="254">
        <f>R_DETAIL!G76</f>
        <v>0</v>
      </c>
      <c r="H73" s="253">
        <f>SUM(H74:H93)</f>
        <v>0</v>
      </c>
      <c r="I73" s="255">
        <f>SUM(I74:I93)</f>
        <v>0</v>
      </c>
      <c r="J73" s="256">
        <f>SUM(J74:J93)</f>
        <v>0</v>
      </c>
      <c r="K73" s="256">
        <f>SUM(K74:K93)</f>
        <v>0</v>
      </c>
      <c r="L73" s="256">
        <f>SUM(L74:L93)</f>
        <v>0</v>
      </c>
    </row>
    <row r="74" spans="1:12" ht="12" customHeight="1" x14ac:dyDescent="0.3">
      <c r="A74" s="243" t="str">
        <f>R_DETAIL!A77</f>
        <v>N</v>
      </c>
      <c r="B74" s="112" t="str">
        <f>R_DETAIL!B77</f>
        <v>1.1.4.01.</v>
      </c>
      <c r="C74" s="245">
        <f>R_DETAIL!C77</f>
        <v>0</v>
      </c>
      <c r="D74" s="178">
        <f>R_DETAIL!D77</f>
        <v>0</v>
      </c>
      <c r="E74" s="179">
        <f>R_DETAIL!E77</f>
        <v>0</v>
      </c>
      <c r="F74" s="180">
        <f>R_DETAIL!F77</f>
        <v>0</v>
      </c>
      <c r="G74" s="181">
        <f>R_DETAIL!G77</f>
        <v>0</v>
      </c>
      <c r="H74" s="109">
        <f t="shared" ref="H74:H93" si="7">J74+K74+L74</f>
        <v>0</v>
      </c>
      <c r="I74" s="147">
        <f t="shared" ref="I74:I93" si="8">G74-H74</f>
        <v>0</v>
      </c>
      <c r="J74" s="110">
        <f>SUMIF(N1_zoznam!B6:B1000,R_DETAIL!B77,N1_zoznam!I6:I1000)</f>
        <v>0</v>
      </c>
      <c r="K74" s="110">
        <f>SUMIF(N2_zoznam!B6:B1000,R_DETAIL!B77,N2_zoznam!I6:I1000)</f>
        <v>0</v>
      </c>
      <c r="L74" s="110">
        <f>SUMIF(N3_zoznam!B6:B1000,R_DETAIL!B77,N3_zoznam!I6:I1000)</f>
        <v>0</v>
      </c>
    </row>
    <row r="75" spans="1:12" ht="12" customHeight="1" x14ac:dyDescent="0.3">
      <c r="A75" s="243" t="str">
        <f>R_DETAIL!A78</f>
        <v>N</v>
      </c>
      <c r="B75" s="112" t="str">
        <f>R_DETAIL!B78</f>
        <v>1.1.4.02.</v>
      </c>
      <c r="C75" s="245">
        <f>R_DETAIL!C78</f>
        <v>0</v>
      </c>
      <c r="D75" s="178">
        <f>R_DETAIL!D78</f>
        <v>0</v>
      </c>
      <c r="E75" s="179">
        <f>R_DETAIL!E78</f>
        <v>0</v>
      </c>
      <c r="F75" s="180">
        <f>R_DETAIL!F78</f>
        <v>0</v>
      </c>
      <c r="G75" s="181">
        <f>R_DETAIL!G78</f>
        <v>0</v>
      </c>
      <c r="H75" s="109">
        <f t="shared" si="7"/>
        <v>0</v>
      </c>
      <c r="I75" s="147">
        <f t="shared" si="8"/>
        <v>0</v>
      </c>
      <c r="J75" s="110">
        <f>SUMIF(N1_zoznam!B6:B1000,R_DETAIL!B78,N1_zoznam!I6:I1000)</f>
        <v>0</v>
      </c>
      <c r="K75" s="110">
        <f>SUMIF(N2_zoznam!B6:B1000,R_DETAIL!B78,N2_zoznam!I6:I1000)</f>
        <v>0</v>
      </c>
      <c r="L75" s="110">
        <f>SUMIF(N3_zoznam!B6:B1000,R_DETAIL!B78,N3_zoznam!I6:I1000)</f>
        <v>0</v>
      </c>
    </row>
    <row r="76" spans="1:12" ht="12" customHeight="1" x14ac:dyDescent="0.3">
      <c r="A76" s="243" t="str">
        <f>R_DETAIL!A79</f>
        <v>N</v>
      </c>
      <c r="B76" s="112" t="str">
        <f>R_DETAIL!B79</f>
        <v>1.1.4.03.</v>
      </c>
      <c r="C76" s="245">
        <f>R_DETAIL!C79</f>
        <v>0</v>
      </c>
      <c r="D76" s="178">
        <f>R_DETAIL!D79</f>
        <v>0</v>
      </c>
      <c r="E76" s="179">
        <f>R_DETAIL!E79</f>
        <v>0</v>
      </c>
      <c r="F76" s="180">
        <f>R_DETAIL!F79</f>
        <v>0</v>
      </c>
      <c r="G76" s="181">
        <f>R_DETAIL!G79</f>
        <v>0</v>
      </c>
      <c r="H76" s="109">
        <f t="shared" si="7"/>
        <v>0</v>
      </c>
      <c r="I76" s="147">
        <f t="shared" si="8"/>
        <v>0</v>
      </c>
      <c r="J76" s="110">
        <f>SUMIF(N1_zoznam!B6:B1000,R_DETAIL!B79,N1_zoznam!I6:I1000)</f>
        <v>0</v>
      </c>
      <c r="K76" s="110">
        <f>SUMIF(N2_zoznam!B6:B1000,R_DETAIL!B79,N2_zoznam!I6:I1000)</f>
        <v>0</v>
      </c>
      <c r="L76" s="110">
        <f>SUMIF(N3_zoznam!B6:B1000,R_DETAIL!B79,N3_zoznam!I6:I1000)</f>
        <v>0</v>
      </c>
    </row>
    <row r="77" spans="1:12" ht="12" customHeight="1" x14ac:dyDescent="0.3">
      <c r="A77" s="243" t="str">
        <f>R_DETAIL!A80</f>
        <v>N</v>
      </c>
      <c r="B77" s="112" t="str">
        <f>R_DETAIL!B80</f>
        <v>1.1.4.04.</v>
      </c>
      <c r="C77" s="245">
        <f>R_DETAIL!C80</f>
        <v>0</v>
      </c>
      <c r="D77" s="178">
        <f>R_DETAIL!D80</f>
        <v>0</v>
      </c>
      <c r="E77" s="179">
        <f>R_DETAIL!E80</f>
        <v>0</v>
      </c>
      <c r="F77" s="180">
        <f>R_DETAIL!F80</f>
        <v>0</v>
      </c>
      <c r="G77" s="181">
        <f>R_DETAIL!G80</f>
        <v>0</v>
      </c>
      <c r="H77" s="109">
        <f t="shared" si="7"/>
        <v>0</v>
      </c>
      <c r="I77" s="147">
        <f t="shared" si="8"/>
        <v>0</v>
      </c>
      <c r="J77" s="110">
        <f>SUMIF(N1_zoznam!B6:B1000,R_DETAIL!B80,N1_zoznam!I6:I1000)</f>
        <v>0</v>
      </c>
      <c r="K77" s="110">
        <f>SUMIF(N2_zoznam!B6:B1000,R_DETAIL!B80,N2_zoznam!I6:I1000)</f>
        <v>0</v>
      </c>
      <c r="L77" s="110">
        <f>SUMIF(N3_zoznam!B6:B1000,R_DETAIL!B80,N3_zoznam!I6:I1000)</f>
        <v>0</v>
      </c>
    </row>
    <row r="78" spans="1:12" ht="12" customHeight="1" x14ac:dyDescent="0.3">
      <c r="A78" s="243" t="str">
        <f>R_DETAIL!A81</f>
        <v>N</v>
      </c>
      <c r="B78" s="112" t="str">
        <f>R_DETAIL!B81</f>
        <v>1.1.4.05.</v>
      </c>
      <c r="C78" s="245">
        <f>R_DETAIL!C81</f>
        <v>0</v>
      </c>
      <c r="D78" s="178">
        <f>R_DETAIL!D81</f>
        <v>0</v>
      </c>
      <c r="E78" s="179">
        <f>R_DETAIL!E81</f>
        <v>0</v>
      </c>
      <c r="F78" s="180">
        <f>R_DETAIL!F81</f>
        <v>0</v>
      </c>
      <c r="G78" s="181">
        <f>R_DETAIL!G81</f>
        <v>0</v>
      </c>
      <c r="H78" s="109">
        <f t="shared" si="7"/>
        <v>0</v>
      </c>
      <c r="I78" s="147">
        <f t="shared" si="8"/>
        <v>0</v>
      </c>
      <c r="J78" s="110">
        <f>SUMIF(N1_zoznam!B6:B1000,R_DETAIL!B81,N1_zoznam!I6:I1000)</f>
        <v>0</v>
      </c>
      <c r="K78" s="110">
        <f>SUMIF(N2_zoznam!B6:B1000,R_DETAIL!B81,N2_zoznam!I6:I1000)</f>
        <v>0</v>
      </c>
      <c r="L78" s="110">
        <f>SUMIF(N3_zoznam!B6:B1000,R_DETAIL!B81,N3_zoznam!I6:I1000)</f>
        <v>0</v>
      </c>
    </row>
    <row r="79" spans="1:12" ht="12" customHeight="1" x14ac:dyDescent="0.3">
      <c r="A79" s="243" t="str">
        <f>R_DETAIL!A82</f>
        <v>N</v>
      </c>
      <c r="B79" s="112" t="str">
        <f>R_DETAIL!B82</f>
        <v>1.1.4.06.</v>
      </c>
      <c r="C79" s="245">
        <f>R_DETAIL!C82</f>
        <v>0</v>
      </c>
      <c r="D79" s="178">
        <f>R_DETAIL!D82</f>
        <v>0</v>
      </c>
      <c r="E79" s="179">
        <f>R_DETAIL!E82</f>
        <v>0</v>
      </c>
      <c r="F79" s="180">
        <f>R_DETAIL!F82</f>
        <v>0</v>
      </c>
      <c r="G79" s="181">
        <f>R_DETAIL!G82</f>
        <v>0</v>
      </c>
      <c r="H79" s="109">
        <f t="shared" si="7"/>
        <v>0</v>
      </c>
      <c r="I79" s="147">
        <f t="shared" si="8"/>
        <v>0</v>
      </c>
      <c r="J79" s="110">
        <f>SUMIF(N1_zoznam!B6:B1000,R_DETAIL!B82,N1_zoznam!I6:I1000)</f>
        <v>0</v>
      </c>
      <c r="K79" s="110">
        <f>SUMIF(N2_zoznam!B6:B1000,R_DETAIL!B82,N2_zoznam!I6:I1000)</f>
        <v>0</v>
      </c>
      <c r="L79" s="110">
        <f>SUMIF(N3_zoznam!B6:B1000,R_DETAIL!B82,N3_zoznam!I6:I1000)</f>
        <v>0</v>
      </c>
    </row>
    <row r="80" spans="1:12" ht="12" customHeight="1" x14ac:dyDescent="0.3">
      <c r="A80" s="243" t="str">
        <f>R_DETAIL!A83</f>
        <v>N</v>
      </c>
      <c r="B80" s="112" t="str">
        <f>R_DETAIL!B83</f>
        <v>1.1.4.07.</v>
      </c>
      <c r="C80" s="245">
        <f>R_DETAIL!C83</f>
        <v>0</v>
      </c>
      <c r="D80" s="178">
        <f>R_DETAIL!D83</f>
        <v>0</v>
      </c>
      <c r="E80" s="179">
        <f>R_DETAIL!E83</f>
        <v>0</v>
      </c>
      <c r="F80" s="180">
        <f>R_DETAIL!F83</f>
        <v>0</v>
      </c>
      <c r="G80" s="181">
        <f>R_DETAIL!G83</f>
        <v>0</v>
      </c>
      <c r="H80" s="109">
        <f t="shared" si="7"/>
        <v>0</v>
      </c>
      <c r="I80" s="147">
        <f t="shared" si="8"/>
        <v>0</v>
      </c>
      <c r="J80" s="110">
        <f>SUMIF(N1_zoznam!B6:B1000,R_DETAIL!B83,N1_zoznam!I6:I1000)</f>
        <v>0</v>
      </c>
      <c r="K80" s="110">
        <f>SUMIF(N2_zoznam!B6:B1000,R_DETAIL!B83,N2_zoznam!I6:I1000)</f>
        <v>0</v>
      </c>
      <c r="L80" s="110">
        <f>SUMIF(N3_zoznam!B6:B1000,R_DETAIL!B83,N3_zoznam!I6:I1000)</f>
        <v>0</v>
      </c>
    </row>
    <row r="81" spans="1:12" ht="12" customHeight="1" x14ac:dyDescent="0.3">
      <c r="A81" s="243" t="str">
        <f>R_DETAIL!A84</f>
        <v>N</v>
      </c>
      <c r="B81" s="112" t="str">
        <f>R_DETAIL!B84</f>
        <v>1.1.4.08.</v>
      </c>
      <c r="C81" s="245">
        <f>R_DETAIL!C84</f>
        <v>0</v>
      </c>
      <c r="D81" s="178">
        <f>R_DETAIL!D84</f>
        <v>0</v>
      </c>
      <c r="E81" s="179">
        <f>R_DETAIL!E84</f>
        <v>0</v>
      </c>
      <c r="F81" s="180">
        <f>R_DETAIL!F84</f>
        <v>0</v>
      </c>
      <c r="G81" s="181">
        <f>R_DETAIL!G84</f>
        <v>0</v>
      </c>
      <c r="H81" s="109">
        <f t="shared" si="7"/>
        <v>0</v>
      </c>
      <c r="I81" s="147">
        <f t="shared" si="8"/>
        <v>0</v>
      </c>
      <c r="J81" s="110">
        <f>SUMIF(N1_zoznam!B6:B1000,R_DETAIL!B84,N1_zoznam!I6:I1000)</f>
        <v>0</v>
      </c>
      <c r="K81" s="110">
        <f>SUMIF(N2_zoznam!B6:B1000,R_DETAIL!B84,N2_zoznam!I6:I1000)</f>
        <v>0</v>
      </c>
      <c r="L81" s="110">
        <f>SUMIF(N3_zoznam!B6:B1000,R_DETAIL!B84,N3_zoznam!I6:I1000)</f>
        <v>0</v>
      </c>
    </row>
    <row r="82" spans="1:12" ht="12" customHeight="1" x14ac:dyDescent="0.3">
      <c r="A82" s="243" t="str">
        <f>R_DETAIL!A85</f>
        <v>N</v>
      </c>
      <c r="B82" s="112" t="str">
        <f>R_DETAIL!B85</f>
        <v>1.1.4.09.</v>
      </c>
      <c r="C82" s="245">
        <f>R_DETAIL!C85</f>
        <v>0</v>
      </c>
      <c r="D82" s="178">
        <f>R_DETAIL!D85</f>
        <v>0</v>
      </c>
      <c r="E82" s="179">
        <f>R_DETAIL!E85</f>
        <v>0</v>
      </c>
      <c r="F82" s="180">
        <f>R_DETAIL!F85</f>
        <v>0</v>
      </c>
      <c r="G82" s="181">
        <f>R_DETAIL!G85</f>
        <v>0</v>
      </c>
      <c r="H82" s="109">
        <f t="shared" si="7"/>
        <v>0</v>
      </c>
      <c r="I82" s="147">
        <f t="shared" si="8"/>
        <v>0</v>
      </c>
      <c r="J82" s="110">
        <f>SUMIF(N1_zoznam!B6:B1000,R_DETAIL!B85,N1_zoznam!I6:I1000)</f>
        <v>0</v>
      </c>
      <c r="K82" s="110">
        <f>SUMIF(N2_zoznam!B6:B1000,R_DETAIL!B85,N2_zoznam!I6:I1000)</f>
        <v>0</v>
      </c>
      <c r="L82" s="110">
        <f>SUMIF(N3_zoznam!B6:B1000,R_DETAIL!B85,N3_zoznam!I6:I1000)</f>
        <v>0</v>
      </c>
    </row>
    <row r="83" spans="1:12" ht="12" customHeight="1" x14ac:dyDescent="0.3">
      <c r="A83" s="243" t="str">
        <f>R_DETAIL!A86</f>
        <v>N</v>
      </c>
      <c r="B83" s="112" t="str">
        <f>R_DETAIL!B86</f>
        <v>1.1.4.10.</v>
      </c>
      <c r="C83" s="245">
        <f>R_DETAIL!C86</f>
        <v>0</v>
      </c>
      <c r="D83" s="178">
        <f>R_DETAIL!D86</f>
        <v>0</v>
      </c>
      <c r="E83" s="179">
        <f>R_DETAIL!E86</f>
        <v>0</v>
      </c>
      <c r="F83" s="180">
        <f>R_DETAIL!F86</f>
        <v>0</v>
      </c>
      <c r="G83" s="181">
        <f>R_DETAIL!G86</f>
        <v>0</v>
      </c>
      <c r="H83" s="109">
        <f t="shared" si="7"/>
        <v>0</v>
      </c>
      <c r="I83" s="147">
        <f t="shared" si="8"/>
        <v>0</v>
      </c>
      <c r="J83" s="110">
        <f>SUMIF(N1_zoznam!B6:B1000,R_DETAIL!B86,N1_zoznam!I6:I1000)</f>
        <v>0</v>
      </c>
      <c r="K83" s="110">
        <f>SUMIF(N2_zoznam!B6:B1000,R_DETAIL!B86,N2_zoznam!I6:I1000)</f>
        <v>0</v>
      </c>
      <c r="L83" s="110">
        <f>SUMIF(N3_zoznam!B6:B1000,R_DETAIL!B86,N3_zoznam!I6:I1000)</f>
        <v>0</v>
      </c>
    </row>
    <row r="84" spans="1:12" ht="12" customHeight="1" x14ac:dyDescent="0.3">
      <c r="A84" s="243" t="str">
        <f>R_DETAIL!A87</f>
        <v>N</v>
      </c>
      <c r="B84" s="112" t="str">
        <f>R_DETAIL!B87</f>
        <v>1.1.4.11.</v>
      </c>
      <c r="C84" s="245">
        <f>R_DETAIL!C87</f>
        <v>0</v>
      </c>
      <c r="D84" s="178">
        <f>R_DETAIL!D87</f>
        <v>0</v>
      </c>
      <c r="E84" s="179">
        <f>R_DETAIL!E87</f>
        <v>0</v>
      </c>
      <c r="F84" s="180">
        <f>R_DETAIL!F87</f>
        <v>0</v>
      </c>
      <c r="G84" s="181">
        <f>R_DETAIL!G87</f>
        <v>0</v>
      </c>
      <c r="H84" s="109">
        <f t="shared" si="7"/>
        <v>0</v>
      </c>
      <c r="I84" s="147">
        <f t="shared" si="8"/>
        <v>0</v>
      </c>
      <c r="J84" s="110">
        <f>SUMIF(N1_zoznam!B6:B1000,R_DETAIL!B87,N1_zoznam!I6:I1000)</f>
        <v>0</v>
      </c>
      <c r="K84" s="110">
        <f>SUMIF(N2_zoznam!B6:B1000,R_DETAIL!B87,N2_zoznam!I6:I1000)</f>
        <v>0</v>
      </c>
      <c r="L84" s="110">
        <f>SUMIF(N3_zoznam!B6:B1000,R_DETAIL!B87,N3_zoznam!I6:I1000)</f>
        <v>0</v>
      </c>
    </row>
    <row r="85" spans="1:12" ht="12" customHeight="1" x14ac:dyDescent="0.3">
      <c r="A85" s="243" t="str">
        <f>R_DETAIL!A88</f>
        <v>N</v>
      </c>
      <c r="B85" s="112" t="str">
        <f>R_DETAIL!B88</f>
        <v>1.1.4.12.</v>
      </c>
      <c r="C85" s="245">
        <f>R_DETAIL!C88</f>
        <v>0</v>
      </c>
      <c r="D85" s="178">
        <f>R_DETAIL!D88</f>
        <v>0</v>
      </c>
      <c r="E85" s="179">
        <f>R_DETAIL!E88</f>
        <v>0</v>
      </c>
      <c r="F85" s="180">
        <f>R_DETAIL!F88</f>
        <v>0</v>
      </c>
      <c r="G85" s="181">
        <f>R_DETAIL!G88</f>
        <v>0</v>
      </c>
      <c r="H85" s="109">
        <f t="shared" si="7"/>
        <v>0</v>
      </c>
      <c r="I85" s="147">
        <f t="shared" si="8"/>
        <v>0</v>
      </c>
      <c r="J85" s="110">
        <f>SUMIF(N1_zoznam!B6:B1000,R_DETAIL!B88,N1_zoznam!I6:I1000)</f>
        <v>0</v>
      </c>
      <c r="K85" s="110">
        <f>SUMIF(N2_zoznam!B6:B1000,R_DETAIL!B88,N2_zoznam!I6:I1000)</f>
        <v>0</v>
      </c>
      <c r="L85" s="110">
        <f>SUMIF(N3_zoznam!B6:B1000,R_DETAIL!B88,N3_zoznam!I6:I1000)</f>
        <v>0</v>
      </c>
    </row>
    <row r="86" spans="1:12" ht="12" customHeight="1" x14ac:dyDescent="0.3">
      <c r="A86" s="243" t="str">
        <f>R_DETAIL!A89</f>
        <v>N</v>
      </c>
      <c r="B86" s="112" t="str">
        <f>R_DETAIL!B89</f>
        <v>1.1.4.13.</v>
      </c>
      <c r="C86" s="245">
        <f>R_DETAIL!C89</f>
        <v>0</v>
      </c>
      <c r="D86" s="178">
        <f>R_DETAIL!D89</f>
        <v>0</v>
      </c>
      <c r="E86" s="179">
        <f>R_DETAIL!E89</f>
        <v>0</v>
      </c>
      <c r="F86" s="180">
        <f>R_DETAIL!F89</f>
        <v>0</v>
      </c>
      <c r="G86" s="181">
        <f>R_DETAIL!G89</f>
        <v>0</v>
      </c>
      <c r="H86" s="109">
        <f t="shared" si="7"/>
        <v>0</v>
      </c>
      <c r="I86" s="147">
        <f t="shared" si="8"/>
        <v>0</v>
      </c>
      <c r="J86" s="110">
        <f>SUMIF(N1_zoznam!B6:B1000,R_DETAIL!B89,N1_zoznam!I6:I1000)</f>
        <v>0</v>
      </c>
      <c r="K86" s="110">
        <f>SUMIF(N2_zoznam!B6:B1000,R_DETAIL!B89,N2_zoznam!I6:I1000)</f>
        <v>0</v>
      </c>
      <c r="L86" s="110">
        <f>SUMIF(N3_zoznam!B6:B1000,R_DETAIL!B89,N3_zoznam!I6:I1000)</f>
        <v>0</v>
      </c>
    </row>
    <row r="87" spans="1:12" ht="12" customHeight="1" x14ac:dyDescent="0.3">
      <c r="A87" s="243" t="str">
        <f>R_DETAIL!A90</f>
        <v>N</v>
      </c>
      <c r="B87" s="112" t="str">
        <f>R_DETAIL!B90</f>
        <v>1.1.4.14.</v>
      </c>
      <c r="C87" s="245">
        <f>R_DETAIL!C90</f>
        <v>0</v>
      </c>
      <c r="D87" s="178">
        <f>R_DETAIL!D90</f>
        <v>0</v>
      </c>
      <c r="E87" s="179">
        <f>R_DETAIL!E90</f>
        <v>0</v>
      </c>
      <c r="F87" s="180">
        <f>R_DETAIL!F90</f>
        <v>0</v>
      </c>
      <c r="G87" s="181">
        <f>R_DETAIL!G90</f>
        <v>0</v>
      </c>
      <c r="H87" s="109">
        <f t="shared" si="7"/>
        <v>0</v>
      </c>
      <c r="I87" s="147">
        <f t="shared" si="8"/>
        <v>0</v>
      </c>
      <c r="J87" s="110">
        <f>SUMIF(N1_zoznam!B6:B1000,R_DETAIL!B90,N1_zoznam!I6:I1000)</f>
        <v>0</v>
      </c>
      <c r="K87" s="110">
        <f>SUMIF(N2_zoznam!B6:B1000,R_DETAIL!B90,N2_zoznam!I6:I1000)</f>
        <v>0</v>
      </c>
      <c r="L87" s="110">
        <f>SUMIF(N3_zoznam!B6:B1000,R_DETAIL!B90,N3_zoznam!I6:I1000)</f>
        <v>0</v>
      </c>
    </row>
    <row r="88" spans="1:12" ht="12" customHeight="1" x14ac:dyDescent="0.3">
      <c r="A88" s="243" t="str">
        <f>R_DETAIL!A91</f>
        <v>N</v>
      </c>
      <c r="B88" s="112" t="str">
        <f>R_DETAIL!B91</f>
        <v>1.1.4.15.</v>
      </c>
      <c r="C88" s="245">
        <f>R_DETAIL!C91</f>
        <v>0</v>
      </c>
      <c r="D88" s="178">
        <f>R_DETAIL!D91</f>
        <v>0</v>
      </c>
      <c r="E88" s="179">
        <f>R_DETAIL!E91</f>
        <v>0</v>
      </c>
      <c r="F88" s="180">
        <f>R_DETAIL!F91</f>
        <v>0</v>
      </c>
      <c r="G88" s="181">
        <f>R_DETAIL!G91</f>
        <v>0</v>
      </c>
      <c r="H88" s="109">
        <f t="shared" si="7"/>
        <v>0</v>
      </c>
      <c r="I88" s="147">
        <f t="shared" si="8"/>
        <v>0</v>
      </c>
      <c r="J88" s="110">
        <f>SUMIF(N1_zoznam!B6:B1000,R_DETAIL!B91,N1_zoznam!I6:I1000)</f>
        <v>0</v>
      </c>
      <c r="K88" s="110">
        <f>SUMIF(N2_zoznam!B6:B1000,R_DETAIL!B91,N2_zoznam!I6:I1000)</f>
        <v>0</v>
      </c>
      <c r="L88" s="110">
        <f>SUMIF(N3_zoznam!B6:B1000,R_DETAIL!B91,N3_zoznam!I6:I1000)</f>
        <v>0</v>
      </c>
    </row>
    <row r="89" spans="1:12" ht="12" customHeight="1" x14ac:dyDescent="0.3">
      <c r="A89" s="243" t="str">
        <f>R_DETAIL!A92</f>
        <v>N</v>
      </c>
      <c r="B89" s="112" t="str">
        <f>R_DETAIL!B92</f>
        <v>1.1.4.16.</v>
      </c>
      <c r="C89" s="245">
        <f>R_DETAIL!C92</f>
        <v>0</v>
      </c>
      <c r="D89" s="178">
        <f>R_DETAIL!D92</f>
        <v>0</v>
      </c>
      <c r="E89" s="179">
        <f>R_DETAIL!E92</f>
        <v>0</v>
      </c>
      <c r="F89" s="180">
        <f>R_DETAIL!F92</f>
        <v>0</v>
      </c>
      <c r="G89" s="181">
        <f>R_DETAIL!G92</f>
        <v>0</v>
      </c>
      <c r="H89" s="109">
        <f t="shared" si="7"/>
        <v>0</v>
      </c>
      <c r="I89" s="147">
        <f t="shared" si="8"/>
        <v>0</v>
      </c>
      <c r="J89" s="110">
        <f>SUMIF(N1_zoznam!B6:B1000,R_DETAIL!B92,N1_zoznam!I6:I1000)</f>
        <v>0</v>
      </c>
      <c r="K89" s="110">
        <f>SUMIF(N2_zoznam!B6:B1000,R_DETAIL!B92,N2_zoznam!I6:I1000)</f>
        <v>0</v>
      </c>
      <c r="L89" s="110">
        <f>SUMIF(N3_zoznam!B6:B1000,R_DETAIL!B92,N3_zoznam!I6:I1000)</f>
        <v>0</v>
      </c>
    </row>
    <row r="90" spans="1:12" ht="12" customHeight="1" x14ac:dyDescent="0.3">
      <c r="A90" s="243" t="str">
        <f>R_DETAIL!A93</f>
        <v>N</v>
      </c>
      <c r="B90" s="112" t="str">
        <f>R_DETAIL!B93</f>
        <v>1.1.4.17.</v>
      </c>
      <c r="C90" s="245">
        <f>R_DETAIL!C93</f>
        <v>0</v>
      </c>
      <c r="D90" s="178">
        <f>R_DETAIL!D93</f>
        <v>0</v>
      </c>
      <c r="E90" s="179">
        <f>R_DETAIL!E93</f>
        <v>0</v>
      </c>
      <c r="F90" s="180">
        <f>R_DETAIL!F93</f>
        <v>0</v>
      </c>
      <c r="G90" s="181">
        <f>R_DETAIL!G93</f>
        <v>0</v>
      </c>
      <c r="H90" s="109">
        <f t="shared" si="7"/>
        <v>0</v>
      </c>
      <c r="I90" s="147">
        <f t="shared" si="8"/>
        <v>0</v>
      </c>
      <c r="J90" s="110">
        <f>SUMIF(N1_zoznam!B6:B1000,R_DETAIL!B93,N1_zoznam!I6:I1000)</f>
        <v>0</v>
      </c>
      <c r="K90" s="110">
        <f>SUMIF(N2_zoznam!B6:B1000,R_DETAIL!B93,N2_zoznam!I6:I1000)</f>
        <v>0</v>
      </c>
      <c r="L90" s="110">
        <f>SUMIF(N3_zoznam!B6:B1000,R_DETAIL!B93,N3_zoznam!I6:I1000)</f>
        <v>0</v>
      </c>
    </row>
    <row r="91" spans="1:12" ht="12" customHeight="1" x14ac:dyDescent="0.3">
      <c r="A91" s="243" t="str">
        <f>R_DETAIL!A94</f>
        <v>N</v>
      </c>
      <c r="B91" s="112" t="str">
        <f>R_DETAIL!B94</f>
        <v>1.1.4.18.</v>
      </c>
      <c r="C91" s="245">
        <f>R_DETAIL!C94</f>
        <v>0</v>
      </c>
      <c r="D91" s="178">
        <f>R_DETAIL!D94</f>
        <v>0</v>
      </c>
      <c r="E91" s="179">
        <f>R_DETAIL!E94</f>
        <v>0</v>
      </c>
      <c r="F91" s="180">
        <f>R_DETAIL!F94</f>
        <v>0</v>
      </c>
      <c r="G91" s="181">
        <f>R_DETAIL!G94</f>
        <v>0</v>
      </c>
      <c r="H91" s="109">
        <f t="shared" si="7"/>
        <v>0</v>
      </c>
      <c r="I91" s="147">
        <f t="shared" si="8"/>
        <v>0</v>
      </c>
      <c r="J91" s="110">
        <f>SUMIF(N1_zoznam!B6:B1000,R_DETAIL!B94,N1_zoznam!I6:I1000)</f>
        <v>0</v>
      </c>
      <c r="K91" s="110">
        <f>SUMIF(N2_zoznam!B6:B1000,R_DETAIL!B94,N2_zoznam!I6:I1000)</f>
        <v>0</v>
      </c>
      <c r="L91" s="110">
        <f>SUMIF(N3_zoznam!B6:B1000,R_DETAIL!B94,N3_zoznam!I6:I1000)</f>
        <v>0</v>
      </c>
    </row>
    <row r="92" spans="1:12" ht="12" customHeight="1" x14ac:dyDescent="0.3">
      <c r="A92" s="243" t="str">
        <f>R_DETAIL!A95</f>
        <v>N</v>
      </c>
      <c r="B92" s="112" t="str">
        <f>R_DETAIL!B95</f>
        <v>1.1.4.19.</v>
      </c>
      <c r="C92" s="245">
        <f>R_DETAIL!C95</f>
        <v>0</v>
      </c>
      <c r="D92" s="178">
        <f>R_DETAIL!D95</f>
        <v>0</v>
      </c>
      <c r="E92" s="179">
        <f>R_DETAIL!E95</f>
        <v>0</v>
      </c>
      <c r="F92" s="180">
        <f>R_DETAIL!F95</f>
        <v>0</v>
      </c>
      <c r="G92" s="181">
        <f>R_DETAIL!G95</f>
        <v>0</v>
      </c>
      <c r="H92" s="109">
        <f t="shared" si="7"/>
        <v>0</v>
      </c>
      <c r="I92" s="147">
        <f t="shared" si="8"/>
        <v>0</v>
      </c>
      <c r="J92" s="110">
        <f>SUMIF(N1_zoznam!B6:B1000,R_DETAIL!B95,N1_zoznam!I6:I1000)</f>
        <v>0</v>
      </c>
      <c r="K92" s="110">
        <f>SUMIF(N2_zoznam!B6:B1000,R_DETAIL!B95,N2_zoznam!I6:I1000)</f>
        <v>0</v>
      </c>
      <c r="L92" s="110">
        <f>SUMIF(N3_zoznam!B6:B1000,R_DETAIL!B95,N3_zoznam!I6:I1000)</f>
        <v>0</v>
      </c>
    </row>
    <row r="93" spans="1:12" ht="12" customHeight="1" x14ac:dyDescent="0.3">
      <c r="A93" s="243" t="str">
        <f>R_DETAIL!A96</f>
        <v>N</v>
      </c>
      <c r="B93" s="112" t="str">
        <f>R_DETAIL!B96</f>
        <v>1.1.4.20.</v>
      </c>
      <c r="C93" s="245">
        <f>R_DETAIL!C96</f>
        <v>0</v>
      </c>
      <c r="D93" s="178">
        <f>R_DETAIL!D96</f>
        <v>0</v>
      </c>
      <c r="E93" s="179">
        <f>R_DETAIL!E96</f>
        <v>0</v>
      </c>
      <c r="F93" s="180">
        <f>R_DETAIL!F96</f>
        <v>0</v>
      </c>
      <c r="G93" s="181">
        <f>R_DETAIL!G96</f>
        <v>0</v>
      </c>
      <c r="H93" s="109">
        <f t="shared" si="7"/>
        <v>0</v>
      </c>
      <c r="I93" s="147">
        <f t="shared" si="8"/>
        <v>0</v>
      </c>
      <c r="J93" s="110">
        <f>SUMIF(N1_zoznam!B6:B1000,R_DETAIL!B96,N1_zoznam!I6:I1000)</f>
        <v>0</v>
      </c>
      <c r="K93" s="110">
        <f>SUMIF(N2_zoznam!B6:B1000,R_DETAIL!B96,N2_zoznam!I6:I1000)</f>
        <v>0</v>
      </c>
      <c r="L93" s="110">
        <f>SUMIF(N3_zoznam!B6:B1000,R_DETAIL!B96,N3_zoznam!I6:I1000)</f>
        <v>0</v>
      </c>
    </row>
    <row r="94" spans="1:12" ht="16.5" customHeight="1" x14ac:dyDescent="0.35">
      <c r="A94" s="243" t="str">
        <f>R_DETAIL!A98</f>
        <v>N</v>
      </c>
      <c r="B94" s="249" t="str">
        <f>R_DETAIL!B98</f>
        <v>1.1.5.</v>
      </c>
      <c r="C94" s="250" t="str">
        <f>R_DETAIL!C98</f>
        <v>Osobné náklady na riadenie projektu</v>
      </c>
      <c r="D94" s="251"/>
      <c r="E94" s="252"/>
      <c r="F94" s="253"/>
      <c r="G94" s="254">
        <f>R_DETAIL!G98</f>
        <v>0</v>
      </c>
      <c r="H94" s="253">
        <f>SUM(H95:H114)</f>
        <v>0</v>
      </c>
      <c r="I94" s="255">
        <f>SUM(I95:I114)</f>
        <v>0</v>
      </c>
      <c r="J94" s="256">
        <f>SUM(J95:J114)</f>
        <v>0</v>
      </c>
      <c r="K94" s="256">
        <f>SUM(K95:K114)</f>
        <v>0</v>
      </c>
      <c r="L94" s="256">
        <f>SUM(L95:L114)</f>
        <v>0</v>
      </c>
    </row>
    <row r="95" spans="1:12" ht="12" customHeight="1" x14ac:dyDescent="0.3">
      <c r="A95" s="243" t="str">
        <f>R_DETAIL!A99</f>
        <v>N</v>
      </c>
      <c r="B95" s="112" t="str">
        <f>R_DETAIL!B99</f>
        <v>1.1.5.01.</v>
      </c>
      <c r="C95" s="245">
        <f>R_DETAIL!C99</f>
        <v>0</v>
      </c>
      <c r="D95" s="178">
        <f>R_DETAIL!D99</f>
        <v>0</v>
      </c>
      <c r="E95" s="179">
        <f>R_DETAIL!E99</f>
        <v>0</v>
      </c>
      <c r="F95" s="180">
        <f>R_DETAIL!F99</f>
        <v>0</v>
      </c>
      <c r="G95" s="181">
        <f>R_DETAIL!G99</f>
        <v>0</v>
      </c>
      <c r="H95" s="109">
        <f t="shared" ref="H95:H114" si="9">J95+K95+L95</f>
        <v>0</v>
      </c>
      <c r="I95" s="147">
        <f t="shared" ref="I95:I114" si="10">G95-H95</f>
        <v>0</v>
      </c>
      <c r="J95" s="110">
        <f>SUMIF(N1_zoznam!B6:B1000,R_DETAIL!B99,N1_zoznam!I6:I1000)</f>
        <v>0</v>
      </c>
      <c r="K95" s="110">
        <f>SUMIF(N2_zoznam!B6:B1000,R_DETAIL!B99,N2_zoznam!I6:I1000)</f>
        <v>0</v>
      </c>
      <c r="L95" s="110">
        <f>SUMIF(N3_zoznam!B6:B1000,R_DETAIL!B99,N3_zoznam!I6:I1000)</f>
        <v>0</v>
      </c>
    </row>
    <row r="96" spans="1:12" ht="12" customHeight="1" x14ac:dyDescent="0.3">
      <c r="A96" s="243" t="str">
        <f>R_DETAIL!A100</f>
        <v>N</v>
      </c>
      <c r="B96" s="112" t="str">
        <f>R_DETAIL!B100</f>
        <v>1.1.5.02.</v>
      </c>
      <c r="C96" s="245">
        <f>R_DETAIL!C100</f>
        <v>0</v>
      </c>
      <c r="D96" s="178">
        <f>R_DETAIL!D100</f>
        <v>0</v>
      </c>
      <c r="E96" s="179">
        <f>R_DETAIL!E100</f>
        <v>0</v>
      </c>
      <c r="F96" s="180">
        <f>R_DETAIL!F100</f>
        <v>0</v>
      </c>
      <c r="G96" s="181">
        <f>R_DETAIL!G100</f>
        <v>0</v>
      </c>
      <c r="H96" s="109">
        <f t="shared" si="9"/>
        <v>0</v>
      </c>
      <c r="I96" s="147">
        <f t="shared" si="10"/>
        <v>0</v>
      </c>
      <c r="J96" s="110">
        <f>SUMIF(N1_zoznam!B6:B1000,R_DETAIL!B100,N1_zoznam!I6:I1000)</f>
        <v>0</v>
      </c>
      <c r="K96" s="110">
        <f>SUMIF(N2_zoznam!B6:B1000,R_DETAIL!B100,N2_zoznam!I6:I1000)</f>
        <v>0</v>
      </c>
      <c r="L96" s="110">
        <f>SUMIF(N3_zoznam!B6:B1000,R_DETAIL!B100,N3_zoznam!I6:I1000)</f>
        <v>0</v>
      </c>
    </row>
    <row r="97" spans="1:12" ht="12" customHeight="1" x14ac:dyDescent="0.3">
      <c r="A97" s="243" t="str">
        <f>R_DETAIL!A101</f>
        <v>N</v>
      </c>
      <c r="B97" s="112" t="str">
        <f>R_DETAIL!B101</f>
        <v>1.1.5.03.</v>
      </c>
      <c r="C97" s="245">
        <f>R_DETAIL!C101</f>
        <v>0</v>
      </c>
      <c r="D97" s="178">
        <f>R_DETAIL!D101</f>
        <v>0</v>
      </c>
      <c r="E97" s="179">
        <f>R_DETAIL!E101</f>
        <v>0</v>
      </c>
      <c r="F97" s="180">
        <f>R_DETAIL!F101</f>
        <v>0</v>
      </c>
      <c r="G97" s="181">
        <f>R_DETAIL!G101</f>
        <v>0</v>
      </c>
      <c r="H97" s="109">
        <f t="shared" si="9"/>
        <v>0</v>
      </c>
      <c r="I97" s="147">
        <f t="shared" si="10"/>
        <v>0</v>
      </c>
      <c r="J97" s="110">
        <f>SUMIF(N1_zoznam!B6:B1000,R_DETAIL!B101,N1_zoznam!I6:I1000)</f>
        <v>0</v>
      </c>
      <c r="K97" s="110">
        <f>SUMIF(N2_zoznam!B6:B1000,R_DETAIL!B101,N2_zoznam!I6:I1000)</f>
        <v>0</v>
      </c>
      <c r="L97" s="110">
        <f>SUMIF(N3_zoznam!B6:B1000,R_DETAIL!B101,N3_zoznam!I6:I1000)</f>
        <v>0</v>
      </c>
    </row>
    <row r="98" spans="1:12" ht="12" customHeight="1" x14ac:dyDescent="0.3">
      <c r="A98" s="243" t="str">
        <f>R_DETAIL!A102</f>
        <v>N</v>
      </c>
      <c r="B98" s="112" t="str">
        <f>R_DETAIL!B102</f>
        <v>1.1.5.04.</v>
      </c>
      <c r="C98" s="245">
        <f>R_DETAIL!C102</f>
        <v>0</v>
      </c>
      <c r="D98" s="178">
        <f>R_DETAIL!D102</f>
        <v>0</v>
      </c>
      <c r="E98" s="179">
        <f>R_DETAIL!E102</f>
        <v>0</v>
      </c>
      <c r="F98" s="180">
        <f>R_DETAIL!F102</f>
        <v>0</v>
      </c>
      <c r="G98" s="181">
        <f>R_DETAIL!G102</f>
        <v>0</v>
      </c>
      <c r="H98" s="109">
        <f t="shared" si="9"/>
        <v>0</v>
      </c>
      <c r="I98" s="147">
        <f t="shared" si="10"/>
        <v>0</v>
      </c>
      <c r="J98" s="110">
        <f>SUMIF(N1_zoznam!B6:B1000,R_DETAIL!B102,N1_zoznam!I6:I1000)</f>
        <v>0</v>
      </c>
      <c r="K98" s="110">
        <f>SUMIF(N2_zoznam!B6:B1000,R_DETAIL!B102,N2_zoznam!I6:I1000)</f>
        <v>0</v>
      </c>
      <c r="L98" s="110">
        <f>SUMIF(N3_zoznam!B6:B1000,R_DETAIL!B102,N3_zoznam!I6:I1000)</f>
        <v>0</v>
      </c>
    </row>
    <row r="99" spans="1:12" ht="12" customHeight="1" x14ac:dyDescent="0.3">
      <c r="A99" s="243" t="str">
        <f>R_DETAIL!A103</f>
        <v>N</v>
      </c>
      <c r="B99" s="112" t="str">
        <f>R_DETAIL!B103</f>
        <v>1.1.5.05.</v>
      </c>
      <c r="C99" s="245">
        <f>R_DETAIL!C103</f>
        <v>0</v>
      </c>
      <c r="D99" s="178">
        <f>R_DETAIL!D103</f>
        <v>0</v>
      </c>
      <c r="E99" s="179">
        <f>R_DETAIL!E103</f>
        <v>0</v>
      </c>
      <c r="F99" s="180">
        <f>R_DETAIL!F103</f>
        <v>0</v>
      </c>
      <c r="G99" s="181">
        <f>R_DETAIL!G103</f>
        <v>0</v>
      </c>
      <c r="H99" s="109">
        <f t="shared" si="9"/>
        <v>0</v>
      </c>
      <c r="I99" s="147">
        <f t="shared" si="10"/>
        <v>0</v>
      </c>
      <c r="J99" s="110">
        <f>SUMIF(N1_zoznam!B6:B1000,R_DETAIL!B103,N1_zoznam!I6:I1000)</f>
        <v>0</v>
      </c>
      <c r="K99" s="110">
        <f>SUMIF(N2_zoznam!B6:B1000,R_DETAIL!B103,N2_zoznam!I6:I1000)</f>
        <v>0</v>
      </c>
      <c r="L99" s="110">
        <f>SUMIF(N3_zoznam!B6:B1000,R_DETAIL!B103,N3_zoznam!I6:I1000)</f>
        <v>0</v>
      </c>
    </row>
    <row r="100" spans="1:12" ht="12" customHeight="1" x14ac:dyDescent="0.3">
      <c r="A100" s="243" t="str">
        <f>R_DETAIL!A104</f>
        <v>N</v>
      </c>
      <c r="B100" s="112" t="str">
        <f>R_DETAIL!B104</f>
        <v>1.1.5.06.</v>
      </c>
      <c r="C100" s="245">
        <f>R_DETAIL!C104</f>
        <v>0</v>
      </c>
      <c r="D100" s="178">
        <f>R_DETAIL!D104</f>
        <v>0</v>
      </c>
      <c r="E100" s="179">
        <f>R_DETAIL!E104</f>
        <v>0</v>
      </c>
      <c r="F100" s="180">
        <f>R_DETAIL!F104</f>
        <v>0</v>
      </c>
      <c r="G100" s="181">
        <f>R_DETAIL!G104</f>
        <v>0</v>
      </c>
      <c r="H100" s="109">
        <f t="shared" si="9"/>
        <v>0</v>
      </c>
      <c r="I100" s="147">
        <f t="shared" si="10"/>
        <v>0</v>
      </c>
      <c r="J100" s="110">
        <f>SUMIF(N1_zoznam!B6:B1000,R_DETAIL!B104,N1_zoznam!I6:I1000)</f>
        <v>0</v>
      </c>
      <c r="K100" s="110">
        <f>SUMIF(N2_zoznam!B6:B1000,R_DETAIL!B104,N2_zoznam!I6:I1000)</f>
        <v>0</v>
      </c>
      <c r="L100" s="110">
        <f>SUMIF(N3_zoznam!B6:B1000,R_DETAIL!B104,N3_zoznam!I6:I1000)</f>
        <v>0</v>
      </c>
    </row>
    <row r="101" spans="1:12" ht="12" customHeight="1" x14ac:dyDescent="0.3">
      <c r="A101" s="243" t="str">
        <f>R_DETAIL!A105</f>
        <v>N</v>
      </c>
      <c r="B101" s="112" t="str">
        <f>R_DETAIL!B105</f>
        <v>1.1.5.07.</v>
      </c>
      <c r="C101" s="245">
        <f>R_DETAIL!C105</f>
        <v>0</v>
      </c>
      <c r="D101" s="178">
        <f>R_DETAIL!D105</f>
        <v>0</v>
      </c>
      <c r="E101" s="179">
        <f>R_DETAIL!E105</f>
        <v>0</v>
      </c>
      <c r="F101" s="180">
        <f>R_DETAIL!F105</f>
        <v>0</v>
      </c>
      <c r="G101" s="181">
        <f>R_DETAIL!G105</f>
        <v>0</v>
      </c>
      <c r="H101" s="109">
        <f t="shared" si="9"/>
        <v>0</v>
      </c>
      <c r="I101" s="147">
        <f t="shared" si="10"/>
        <v>0</v>
      </c>
      <c r="J101" s="110">
        <f>SUMIF(N1_zoznam!B6:B1000,R_DETAIL!B105,N1_zoznam!I6:I1000)</f>
        <v>0</v>
      </c>
      <c r="K101" s="110">
        <f>SUMIF(N2_zoznam!B6:B1000,R_DETAIL!B105,N2_zoznam!I6:I1000)</f>
        <v>0</v>
      </c>
      <c r="L101" s="110">
        <f>SUMIF(N3_zoznam!B6:B1000,R_DETAIL!B105,N3_zoznam!I6:I1000)</f>
        <v>0</v>
      </c>
    </row>
    <row r="102" spans="1:12" ht="12" customHeight="1" x14ac:dyDescent="0.3">
      <c r="A102" s="243" t="str">
        <f>R_DETAIL!A106</f>
        <v>N</v>
      </c>
      <c r="B102" s="112" t="str">
        <f>R_DETAIL!B106</f>
        <v>1.1.5.08.</v>
      </c>
      <c r="C102" s="245">
        <f>R_DETAIL!C106</f>
        <v>0</v>
      </c>
      <c r="D102" s="178">
        <f>R_DETAIL!D106</f>
        <v>0</v>
      </c>
      <c r="E102" s="179">
        <f>R_DETAIL!E106</f>
        <v>0</v>
      </c>
      <c r="F102" s="180">
        <f>R_DETAIL!F106</f>
        <v>0</v>
      </c>
      <c r="G102" s="181">
        <f>R_DETAIL!G106</f>
        <v>0</v>
      </c>
      <c r="H102" s="109">
        <f t="shared" si="9"/>
        <v>0</v>
      </c>
      <c r="I102" s="147">
        <f t="shared" si="10"/>
        <v>0</v>
      </c>
      <c r="J102" s="110">
        <f>SUMIF(N1_zoznam!B6:B1000,R_DETAIL!B106,N1_zoznam!I6:I1000)</f>
        <v>0</v>
      </c>
      <c r="K102" s="110">
        <f>SUMIF(N2_zoznam!B6:B1000,R_DETAIL!B106,N2_zoznam!I6:I1000)</f>
        <v>0</v>
      </c>
      <c r="L102" s="110">
        <f>SUMIF(N3_zoznam!B6:B1000,R_DETAIL!B106,N3_zoznam!I6:I1000)</f>
        <v>0</v>
      </c>
    </row>
    <row r="103" spans="1:12" ht="12" customHeight="1" x14ac:dyDescent="0.3">
      <c r="A103" s="243" t="str">
        <f>R_DETAIL!A107</f>
        <v>N</v>
      </c>
      <c r="B103" s="112" t="str">
        <f>R_DETAIL!B107</f>
        <v>1.1.5.09.</v>
      </c>
      <c r="C103" s="245">
        <f>R_DETAIL!C107</f>
        <v>0</v>
      </c>
      <c r="D103" s="178">
        <f>R_DETAIL!D107</f>
        <v>0</v>
      </c>
      <c r="E103" s="179">
        <f>R_DETAIL!E107</f>
        <v>0</v>
      </c>
      <c r="F103" s="180">
        <f>R_DETAIL!F107</f>
        <v>0</v>
      </c>
      <c r="G103" s="181">
        <f>R_DETAIL!G107</f>
        <v>0</v>
      </c>
      <c r="H103" s="109">
        <f t="shared" si="9"/>
        <v>0</v>
      </c>
      <c r="I103" s="147">
        <f t="shared" si="10"/>
        <v>0</v>
      </c>
      <c r="J103" s="110">
        <f>SUMIF(N1_zoznam!B6:B1000,R_DETAIL!B107,N1_zoznam!I6:I1000)</f>
        <v>0</v>
      </c>
      <c r="K103" s="110">
        <f>SUMIF(N2_zoznam!B6:B1000,R_DETAIL!B107,N2_zoznam!I6:I1000)</f>
        <v>0</v>
      </c>
      <c r="L103" s="110">
        <f>SUMIF(N3_zoznam!B6:B1000,R_DETAIL!B107,N3_zoznam!I6:I1000)</f>
        <v>0</v>
      </c>
    </row>
    <row r="104" spans="1:12" ht="12" customHeight="1" x14ac:dyDescent="0.3">
      <c r="A104" s="243" t="str">
        <f>R_DETAIL!A108</f>
        <v>N</v>
      </c>
      <c r="B104" s="112" t="str">
        <f>R_DETAIL!B108</f>
        <v>1.1.5.10.</v>
      </c>
      <c r="C104" s="245">
        <f>R_DETAIL!C108</f>
        <v>0</v>
      </c>
      <c r="D104" s="178">
        <f>R_DETAIL!D108</f>
        <v>0</v>
      </c>
      <c r="E104" s="179">
        <f>R_DETAIL!E108</f>
        <v>0</v>
      </c>
      <c r="F104" s="180">
        <f>R_DETAIL!F108</f>
        <v>0</v>
      </c>
      <c r="G104" s="181">
        <f>R_DETAIL!G108</f>
        <v>0</v>
      </c>
      <c r="H104" s="109">
        <f t="shared" si="9"/>
        <v>0</v>
      </c>
      <c r="I104" s="147">
        <f t="shared" si="10"/>
        <v>0</v>
      </c>
      <c r="J104" s="110">
        <f>SUMIF(N1_zoznam!B6:B1000,R_DETAIL!B108,N1_zoznam!I6:I1000)</f>
        <v>0</v>
      </c>
      <c r="K104" s="110">
        <f>SUMIF(N2_zoznam!B6:B1000,R_DETAIL!B108,N2_zoznam!I6:I1000)</f>
        <v>0</v>
      </c>
      <c r="L104" s="110">
        <f>SUMIF(N3_zoznam!B6:B1000,R_DETAIL!B108,N3_zoznam!I6:I1000)</f>
        <v>0</v>
      </c>
    </row>
    <row r="105" spans="1:12" ht="12" customHeight="1" x14ac:dyDescent="0.3">
      <c r="A105" s="243" t="str">
        <f>R_DETAIL!A109</f>
        <v>N</v>
      </c>
      <c r="B105" s="112" t="str">
        <f>R_DETAIL!B109</f>
        <v>1.1.5.11.</v>
      </c>
      <c r="C105" s="245">
        <f>R_DETAIL!C109</f>
        <v>0</v>
      </c>
      <c r="D105" s="178">
        <f>R_DETAIL!D109</f>
        <v>0</v>
      </c>
      <c r="E105" s="179">
        <f>R_DETAIL!E109</f>
        <v>0</v>
      </c>
      <c r="F105" s="180">
        <f>R_DETAIL!F109</f>
        <v>0</v>
      </c>
      <c r="G105" s="181">
        <f>R_DETAIL!G109</f>
        <v>0</v>
      </c>
      <c r="H105" s="109">
        <f t="shared" si="9"/>
        <v>0</v>
      </c>
      <c r="I105" s="147">
        <f t="shared" si="10"/>
        <v>0</v>
      </c>
      <c r="J105" s="110">
        <f>SUMIF(N1_zoznam!B6:B1000,R_DETAIL!B109,N1_zoznam!I6:I1000)</f>
        <v>0</v>
      </c>
      <c r="K105" s="110">
        <f>SUMIF(N2_zoznam!B6:B1000,R_DETAIL!B109,N2_zoznam!I6:I1000)</f>
        <v>0</v>
      </c>
      <c r="L105" s="110">
        <f>SUMIF(N3_zoznam!B6:B1000,R_DETAIL!B109,N3_zoznam!I6:I1000)</f>
        <v>0</v>
      </c>
    </row>
    <row r="106" spans="1:12" ht="12" customHeight="1" x14ac:dyDescent="0.3">
      <c r="A106" s="243" t="str">
        <f>R_DETAIL!A110</f>
        <v>N</v>
      </c>
      <c r="B106" s="112" t="str">
        <f>R_DETAIL!B110</f>
        <v>1.1.5.12.</v>
      </c>
      <c r="C106" s="245">
        <f>R_DETAIL!C110</f>
        <v>0</v>
      </c>
      <c r="D106" s="178">
        <f>R_DETAIL!D110</f>
        <v>0</v>
      </c>
      <c r="E106" s="179">
        <f>R_DETAIL!E110</f>
        <v>0</v>
      </c>
      <c r="F106" s="180">
        <f>R_DETAIL!F110</f>
        <v>0</v>
      </c>
      <c r="G106" s="181">
        <f>R_DETAIL!G110</f>
        <v>0</v>
      </c>
      <c r="H106" s="109">
        <f t="shared" si="9"/>
        <v>0</v>
      </c>
      <c r="I106" s="147">
        <f t="shared" si="10"/>
        <v>0</v>
      </c>
      <c r="J106" s="110">
        <f>SUMIF(N1_zoznam!B6:B1000,R_DETAIL!B110,N1_zoznam!I6:I1000)</f>
        <v>0</v>
      </c>
      <c r="K106" s="110">
        <f>SUMIF(N2_zoznam!B6:B1000,R_DETAIL!B110,N2_zoznam!I6:I1000)</f>
        <v>0</v>
      </c>
      <c r="L106" s="110">
        <f>SUMIF(N3_zoznam!B6:B1000,R_DETAIL!B110,N3_zoznam!I6:I1000)</f>
        <v>0</v>
      </c>
    </row>
    <row r="107" spans="1:12" ht="12" customHeight="1" x14ac:dyDescent="0.3">
      <c r="A107" s="243" t="str">
        <f>R_DETAIL!A111</f>
        <v>N</v>
      </c>
      <c r="B107" s="112" t="str">
        <f>R_DETAIL!B111</f>
        <v>1.1.5.13..</v>
      </c>
      <c r="C107" s="245">
        <f>R_DETAIL!C111</f>
        <v>0</v>
      </c>
      <c r="D107" s="178">
        <f>R_DETAIL!D111</f>
        <v>0</v>
      </c>
      <c r="E107" s="179">
        <f>R_DETAIL!E111</f>
        <v>0</v>
      </c>
      <c r="F107" s="180">
        <f>R_DETAIL!F111</f>
        <v>0</v>
      </c>
      <c r="G107" s="181">
        <f>R_DETAIL!G111</f>
        <v>0</v>
      </c>
      <c r="H107" s="109">
        <f t="shared" si="9"/>
        <v>0</v>
      </c>
      <c r="I107" s="147">
        <f t="shared" si="10"/>
        <v>0</v>
      </c>
      <c r="J107" s="110">
        <f>SUMIF(N1_zoznam!B6:B1000,R_DETAIL!B111,N1_zoznam!I6:I1000)</f>
        <v>0</v>
      </c>
      <c r="K107" s="110">
        <f>SUMIF(N2_zoznam!B6:B1000,R_DETAIL!B111,N2_zoznam!I6:I1000)</f>
        <v>0</v>
      </c>
      <c r="L107" s="110">
        <f>SUMIF(N3_zoznam!B6:B1000,R_DETAIL!B111,N3_zoznam!I6:I1000)</f>
        <v>0</v>
      </c>
    </row>
    <row r="108" spans="1:12" ht="12" customHeight="1" x14ac:dyDescent="0.3">
      <c r="A108" s="243" t="str">
        <f>R_DETAIL!A112</f>
        <v>N</v>
      </c>
      <c r="B108" s="112" t="str">
        <f>R_DETAIL!B112</f>
        <v>1.1.5.14.</v>
      </c>
      <c r="C108" s="245">
        <f>R_DETAIL!C112</f>
        <v>0</v>
      </c>
      <c r="D108" s="178">
        <f>R_DETAIL!D112</f>
        <v>0</v>
      </c>
      <c r="E108" s="179">
        <f>R_DETAIL!E112</f>
        <v>0</v>
      </c>
      <c r="F108" s="180">
        <f>R_DETAIL!F112</f>
        <v>0</v>
      </c>
      <c r="G108" s="181">
        <f>R_DETAIL!G112</f>
        <v>0</v>
      </c>
      <c r="H108" s="109">
        <f t="shared" si="9"/>
        <v>0</v>
      </c>
      <c r="I108" s="147">
        <f t="shared" si="10"/>
        <v>0</v>
      </c>
      <c r="J108" s="110">
        <f>SUMIF(N1_zoznam!B6:B1000,R_DETAIL!B112,N1_zoznam!I6:I1000)</f>
        <v>0</v>
      </c>
      <c r="K108" s="110">
        <f>SUMIF(N2_zoznam!B6:B1000,R_DETAIL!B112,N2_zoznam!I6:I1000)</f>
        <v>0</v>
      </c>
      <c r="L108" s="110">
        <f>SUMIF(N3_zoznam!B6:B1000,R_DETAIL!B112,N3_zoznam!I6:I1000)</f>
        <v>0</v>
      </c>
    </row>
    <row r="109" spans="1:12" ht="12" customHeight="1" x14ac:dyDescent="0.3">
      <c r="A109" s="243" t="str">
        <f>R_DETAIL!A113</f>
        <v>N</v>
      </c>
      <c r="B109" s="112" t="str">
        <f>R_DETAIL!B113</f>
        <v>1.1.5.15.</v>
      </c>
      <c r="C109" s="245">
        <f>R_DETAIL!C113</f>
        <v>0</v>
      </c>
      <c r="D109" s="178">
        <f>R_DETAIL!D113</f>
        <v>0</v>
      </c>
      <c r="E109" s="179">
        <f>R_DETAIL!E113</f>
        <v>0</v>
      </c>
      <c r="F109" s="180">
        <f>R_DETAIL!F113</f>
        <v>0</v>
      </c>
      <c r="G109" s="181">
        <f>R_DETAIL!G113</f>
        <v>0</v>
      </c>
      <c r="H109" s="109">
        <f t="shared" si="9"/>
        <v>0</v>
      </c>
      <c r="I109" s="147">
        <f t="shared" si="10"/>
        <v>0</v>
      </c>
      <c r="J109" s="110">
        <f>SUMIF(N1_zoznam!B6:B1000,R_DETAIL!B113,N1_zoznam!I6:I1000)</f>
        <v>0</v>
      </c>
      <c r="K109" s="110">
        <f>SUMIF(N2_zoznam!B6:B1000,R_DETAIL!B113,N2_zoznam!I6:I1000)</f>
        <v>0</v>
      </c>
      <c r="L109" s="110">
        <f>SUMIF(N3_zoznam!B6:B1000,R_DETAIL!B113,N3_zoznam!I6:I1000)</f>
        <v>0</v>
      </c>
    </row>
    <row r="110" spans="1:12" ht="12" customHeight="1" x14ac:dyDescent="0.3">
      <c r="A110" s="243" t="str">
        <f>R_DETAIL!A114</f>
        <v>N</v>
      </c>
      <c r="B110" s="112" t="str">
        <f>R_DETAIL!B114</f>
        <v>1.1.5.16.</v>
      </c>
      <c r="C110" s="245">
        <f>R_DETAIL!C114</f>
        <v>0</v>
      </c>
      <c r="D110" s="178">
        <f>R_DETAIL!D114</f>
        <v>0</v>
      </c>
      <c r="E110" s="179">
        <f>R_DETAIL!E114</f>
        <v>0</v>
      </c>
      <c r="F110" s="180">
        <f>R_DETAIL!F114</f>
        <v>0</v>
      </c>
      <c r="G110" s="181">
        <f>R_DETAIL!G114</f>
        <v>0</v>
      </c>
      <c r="H110" s="109">
        <f t="shared" si="9"/>
        <v>0</v>
      </c>
      <c r="I110" s="147">
        <f t="shared" si="10"/>
        <v>0</v>
      </c>
      <c r="J110" s="110">
        <f>SUMIF(N1_zoznam!B6:B1000,R_DETAIL!B114,N1_zoznam!I6:I1000)</f>
        <v>0</v>
      </c>
      <c r="K110" s="110">
        <f>SUMIF(N2_zoznam!B6:B1000,R_DETAIL!B114,N2_zoznam!I6:I1000)</f>
        <v>0</v>
      </c>
      <c r="L110" s="110">
        <f>SUMIF(N3_zoznam!B6:B1000,R_DETAIL!B114,N3_zoznam!I6:I1000)</f>
        <v>0</v>
      </c>
    </row>
    <row r="111" spans="1:12" ht="12" customHeight="1" x14ac:dyDescent="0.3">
      <c r="A111" s="243" t="str">
        <f>R_DETAIL!A115</f>
        <v>N</v>
      </c>
      <c r="B111" s="112" t="str">
        <f>R_DETAIL!B115</f>
        <v>1.1.5.17.</v>
      </c>
      <c r="C111" s="245">
        <f>R_DETAIL!C115</f>
        <v>0</v>
      </c>
      <c r="D111" s="178">
        <f>R_DETAIL!D115</f>
        <v>0</v>
      </c>
      <c r="E111" s="179">
        <f>R_DETAIL!E115</f>
        <v>0</v>
      </c>
      <c r="F111" s="180">
        <f>R_DETAIL!F115</f>
        <v>0</v>
      </c>
      <c r="G111" s="181">
        <f>R_DETAIL!G115</f>
        <v>0</v>
      </c>
      <c r="H111" s="109">
        <f t="shared" si="9"/>
        <v>0</v>
      </c>
      <c r="I111" s="147">
        <f t="shared" si="10"/>
        <v>0</v>
      </c>
      <c r="J111" s="110">
        <f>SUMIF(N1_zoznam!B6:B1000,R_DETAIL!B115,N1_zoznam!I6:I1000)</f>
        <v>0</v>
      </c>
      <c r="K111" s="110">
        <f>SUMIF(N2_zoznam!B6:B1000,R_DETAIL!B115,N2_zoznam!I6:I1000)</f>
        <v>0</v>
      </c>
      <c r="L111" s="110">
        <f>SUMIF(N3_zoznam!B6:B1000,R_DETAIL!B115,N3_zoznam!I6:I1000)</f>
        <v>0</v>
      </c>
    </row>
    <row r="112" spans="1:12" ht="12" customHeight="1" x14ac:dyDescent="0.3">
      <c r="A112" s="243" t="str">
        <f>R_DETAIL!A116</f>
        <v>N</v>
      </c>
      <c r="B112" s="112" t="str">
        <f>R_DETAIL!B116</f>
        <v>1.1.5.18.</v>
      </c>
      <c r="C112" s="245">
        <f>R_DETAIL!C116</f>
        <v>0</v>
      </c>
      <c r="D112" s="178">
        <f>R_DETAIL!D116</f>
        <v>0</v>
      </c>
      <c r="E112" s="179">
        <f>R_DETAIL!E116</f>
        <v>0</v>
      </c>
      <c r="F112" s="180">
        <f>R_DETAIL!F116</f>
        <v>0</v>
      </c>
      <c r="G112" s="181">
        <f>R_DETAIL!G116</f>
        <v>0</v>
      </c>
      <c r="H112" s="109">
        <f t="shared" si="9"/>
        <v>0</v>
      </c>
      <c r="I112" s="147">
        <f t="shared" si="10"/>
        <v>0</v>
      </c>
      <c r="J112" s="110">
        <f>SUMIF(N1_zoznam!B6:B1000,R_DETAIL!B116,N1_zoznam!I6:I1000)</f>
        <v>0</v>
      </c>
      <c r="K112" s="110">
        <f>SUMIF(N2_zoznam!B6:B1000,R_DETAIL!B116,N2_zoznam!I6:I1000)</f>
        <v>0</v>
      </c>
      <c r="L112" s="110">
        <f>SUMIF(N3_zoznam!B6:B1000,R_DETAIL!B116,N3_zoznam!I6:I1000)</f>
        <v>0</v>
      </c>
    </row>
    <row r="113" spans="1:12" ht="12" customHeight="1" x14ac:dyDescent="0.3">
      <c r="A113" s="243" t="str">
        <f>R_DETAIL!A117</f>
        <v>N</v>
      </c>
      <c r="B113" s="112" t="str">
        <f>R_DETAIL!B117</f>
        <v>1.1.5.19.</v>
      </c>
      <c r="C113" s="245">
        <f>R_DETAIL!C117</f>
        <v>0</v>
      </c>
      <c r="D113" s="178">
        <f>R_DETAIL!D117</f>
        <v>0</v>
      </c>
      <c r="E113" s="179">
        <f>R_DETAIL!E117</f>
        <v>0</v>
      </c>
      <c r="F113" s="180">
        <f>R_DETAIL!F117</f>
        <v>0</v>
      </c>
      <c r="G113" s="181">
        <f>R_DETAIL!G117</f>
        <v>0</v>
      </c>
      <c r="H113" s="109">
        <f t="shared" si="9"/>
        <v>0</v>
      </c>
      <c r="I113" s="147">
        <f t="shared" si="10"/>
        <v>0</v>
      </c>
      <c r="J113" s="110">
        <f>SUMIF(N1_zoznam!B6:B1000,R_DETAIL!B117,N1_zoznam!I6:I1000)</f>
        <v>0</v>
      </c>
      <c r="K113" s="110">
        <f>SUMIF(N2_zoznam!B6:B1000,R_DETAIL!B117,N2_zoznam!I6:I1000)</f>
        <v>0</v>
      </c>
      <c r="L113" s="110">
        <f>SUMIF(N3_zoznam!B6:B1000,R_DETAIL!B117,N3_zoznam!I6:I1000)</f>
        <v>0</v>
      </c>
    </row>
    <row r="114" spans="1:12" ht="13.5" customHeight="1" x14ac:dyDescent="0.3">
      <c r="A114" s="243" t="str">
        <f>R_DETAIL!A118</f>
        <v>N</v>
      </c>
      <c r="B114" s="112" t="str">
        <f>R_DETAIL!B118</f>
        <v>1.1.5.20.</v>
      </c>
      <c r="C114" s="245">
        <f>R_DETAIL!C118</f>
        <v>0</v>
      </c>
      <c r="D114" s="178">
        <f>R_DETAIL!D118</f>
        <v>0</v>
      </c>
      <c r="E114" s="179">
        <f>R_DETAIL!E118</f>
        <v>0</v>
      </c>
      <c r="F114" s="180">
        <f>R_DETAIL!F118</f>
        <v>0</v>
      </c>
      <c r="G114" s="181">
        <f>R_DETAIL!G118</f>
        <v>0</v>
      </c>
      <c r="H114" s="109">
        <f t="shared" si="9"/>
        <v>0</v>
      </c>
      <c r="I114" s="147">
        <f t="shared" si="10"/>
        <v>0</v>
      </c>
      <c r="J114" s="110">
        <f>SUMIF(N1_zoznam!B6:B1000,R_DETAIL!B118,N1_zoznam!I6:I1000)</f>
        <v>0</v>
      </c>
      <c r="K114" s="110">
        <f>SUMIF(N2_zoznam!B6:B1000,R_DETAIL!B118,N2_zoznam!I6:I1000)</f>
        <v>0</v>
      </c>
      <c r="L114" s="110">
        <f>SUMIF(N3_zoznam!B6:B1000,R_DETAIL!B118,N3_zoznam!I6:I1000)</f>
        <v>0</v>
      </c>
    </row>
    <row r="115" spans="1:12" ht="18.75" customHeight="1" x14ac:dyDescent="0.35">
      <c r="A115" s="243" t="str">
        <f>R_DETAIL!A119</f>
        <v>N</v>
      </c>
      <c r="B115" s="249" t="str">
        <f>R_DETAIL!B119</f>
        <v>1.1.6.</v>
      </c>
      <c r="C115" s="250" t="str">
        <f>R_DETAIL!C119</f>
        <v>Cestovné náhrady a stravné na riadenie projektu</v>
      </c>
      <c r="D115" s="251"/>
      <c r="E115" s="252"/>
      <c r="F115" s="253"/>
      <c r="G115" s="254">
        <f>R_DETAIL!G119</f>
        <v>0</v>
      </c>
      <c r="H115" s="253">
        <f>SUM(H116:H135)</f>
        <v>0</v>
      </c>
      <c r="I115" s="255">
        <f>SUM(I116:I135)</f>
        <v>0</v>
      </c>
      <c r="J115" s="256">
        <f>SUM(J116:J135)</f>
        <v>0</v>
      </c>
      <c r="K115" s="256">
        <f>SUM(K116:K135)</f>
        <v>0</v>
      </c>
      <c r="L115" s="256">
        <f>SUM(L116:L135)</f>
        <v>0</v>
      </c>
    </row>
    <row r="116" spans="1:12" ht="12" customHeight="1" x14ac:dyDescent="0.3">
      <c r="A116" s="243" t="str">
        <f>R_DETAIL!A120</f>
        <v>N</v>
      </c>
      <c r="B116" s="112" t="str">
        <f>R_DETAIL!B120</f>
        <v>1.1.6.01.</v>
      </c>
      <c r="C116" s="245">
        <f>R_DETAIL!C120</f>
        <v>0</v>
      </c>
      <c r="D116" s="178">
        <f>R_DETAIL!D120</f>
        <v>0</v>
      </c>
      <c r="E116" s="179">
        <f>R_DETAIL!E120</f>
        <v>0</v>
      </c>
      <c r="F116" s="180">
        <f>R_DETAIL!F120</f>
        <v>0</v>
      </c>
      <c r="G116" s="181">
        <f>R_DETAIL!G120</f>
        <v>0</v>
      </c>
      <c r="H116" s="109">
        <f t="shared" ref="H116:H135" si="11">J116+K116+L116</f>
        <v>0</v>
      </c>
      <c r="I116" s="147">
        <f t="shared" ref="I116:I135" si="12">G116-H116</f>
        <v>0</v>
      </c>
      <c r="J116" s="110">
        <f>SUMIF(N1_zoznam!B6:B1000,R_DETAIL!B120,N1_zoznam!I6:I1000)</f>
        <v>0</v>
      </c>
      <c r="K116" s="110">
        <f>SUMIF(N2_zoznam!B6:B1000,R_DETAIL!B120,N2_zoznam!I6:I1000)</f>
        <v>0</v>
      </c>
      <c r="L116" s="110">
        <f>SUMIF(N3_zoznam!B6:B1000,R_DETAIL!B120,N3_zoznam!I6:I1000)</f>
        <v>0</v>
      </c>
    </row>
    <row r="117" spans="1:12" ht="12" customHeight="1" x14ac:dyDescent="0.3">
      <c r="A117" s="243" t="str">
        <f>R_DETAIL!A121</f>
        <v>N</v>
      </c>
      <c r="B117" s="112" t="str">
        <f>R_DETAIL!B121</f>
        <v>1.1.6.02.</v>
      </c>
      <c r="C117" s="245">
        <f>R_DETAIL!C121</f>
        <v>0</v>
      </c>
      <c r="D117" s="178">
        <f>R_DETAIL!D121</f>
        <v>0</v>
      </c>
      <c r="E117" s="179">
        <f>R_DETAIL!E121</f>
        <v>0</v>
      </c>
      <c r="F117" s="180">
        <f>R_DETAIL!F121</f>
        <v>0</v>
      </c>
      <c r="G117" s="181">
        <f>R_DETAIL!G121</f>
        <v>0</v>
      </c>
      <c r="H117" s="109">
        <f t="shared" si="11"/>
        <v>0</v>
      </c>
      <c r="I117" s="147">
        <f t="shared" si="12"/>
        <v>0</v>
      </c>
      <c r="J117" s="110">
        <f>SUMIF(N1_zoznam!B6:B1000,R_DETAIL!B121,N1_zoznam!I6:I1000)</f>
        <v>0</v>
      </c>
      <c r="K117" s="110">
        <f>SUMIF(N2_zoznam!B6:B1000,R_DETAIL!B121,N2_zoznam!I6:I1000)</f>
        <v>0</v>
      </c>
      <c r="L117" s="110">
        <f>SUMIF(N3_zoznam!B6:B1000,R_DETAIL!B121,N3_zoznam!I6:I1000)</f>
        <v>0</v>
      </c>
    </row>
    <row r="118" spans="1:12" ht="12" customHeight="1" x14ac:dyDescent="0.3">
      <c r="A118" s="243" t="str">
        <f>R_DETAIL!A122</f>
        <v>N</v>
      </c>
      <c r="B118" s="112" t="str">
        <f>R_DETAIL!B122</f>
        <v>1.1.6.03.</v>
      </c>
      <c r="C118" s="245">
        <f>R_DETAIL!C122</f>
        <v>0</v>
      </c>
      <c r="D118" s="178">
        <f>R_DETAIL!D122</f>
        <v>0</v>
      </c>
      <c r="E118" s="179">
        <f>R_DETAIL!E122</f>
        <v>0</v>
      </c>
      <c r="F118" s="180">
        <f>R_DETAIL!F122</f>
        <v>0</v>
      </c>
      <c r="G118" s="181">
        <f>R_DETAIL!G122</f>
        <v>0</v>
      </c>
      <c r="H118" s="109">
        <f t="shared" si="11"/>
        <v>0</v>
      </c>
      <c r="I118" s="147">
        <f t="shared" si="12"/>
        <v>0</v>
      </c>
      <c r="J118" s="110">
        <f>SUMIF(N1_zoznam!B6:B1000,R_DETAIL!B122,N1_zoznam!I6:I1000)</f>
        <v>0</v>
      </c>
      <c r="K118" s="110">
        <f>SUMIF(N2_zoznam!B6:B1000,R_DETAIL!B122,N2_zoznam!I6:I1000)</f>
        <v>0</v>
      </c>
      <c r="L118" s="110">
        <f>SUMIF(N3_zoznam!B6:B1000,R_DETAIL!B122,N3_zoznam!I6:I1000)</f>
        <v>0</v>
      </c>
    </row>
    <row r="119" spans="1:12" ht="12" customHeight="1" x14ac:dyDescent="0.3">
      <c r="A119" s="243" t="str">
        <f>R_DETAIL!A123</f>
        <v>N</v>
      </c>
      <c r="B119" s="112" t="str">
        <f>R_DETAIL!B123</f>
        <v>1.1.6.04.</v>
      </c>
      <c r="C119" s="245">
        <f>R_DETAIL!C123</f>
        <v>0</v>
      </c>
      <c r="D119" s="178">
        <f>R_DETAIL!D123</f>
        <v>0</v>
      </c>
      <c r="E119" s="179">
        <f>R_DETAIL!E123</f>
        <v>0</v>
      </c>
      <c r="F119" s="180">
        <f>R_DETAIL!F123</f>
        <v>0</v>
      </c>
      <c r="G119" s="181">
        <f>R_DETAIL!G123</f>
        <v>0</v>
      </c>
      <c r="H119" s="109">
        <f t="shared" si="11"/>
        <v>0</v>
      </c>
      <c r="I119" s="147">
        <f t="shared" si="12"/>
        <v>0</v>
      </c>
      <c r="J119" s="110">
        <f>SUMIF(N1_zoznam!B6:B1000,R_DETAIL!B123,N1_zoznam!I6:I1000)</f>
        <v>0</v>
      </c>
      <c r="K119" s="110">
        <f>SUMIF(N2_zoznam!B6:B1000,R_DETAIL!B123,N2_zoznam!I6:I1000)</f>
        <v>0</v>
      </c>
      <c r="L119" s="110">
        <f>SUMIF(N3_zoznam!B6:B1000,R_DETAIL!B123,N3_zoznam!I6:I1000)</f>
        <v>0</v>
      </c>
    </row>
    <row r="120" spans="1:12" ht="12" customHeight="1" x14ac:dyDescent="0.3">
      <c r="A120" s="243" t="str">
        <f>R_DETAIL!A124</f>
        <v>N</v>
      </c>
      <c r="B120" s="112" t="str">
        <f>R_DETAIL!B124</f>
        <v>1.1.6.05.</v>
      </c>
      <c r="C120" s="245">
        <f>R_DETAIL!C124</f>
        <v>0</v>
      </c>
      <c r="D120" s="178">
        <f>R_DETAIL!D124</f>
        <v>0</v>
      </c>
      <c r="E120" s="179">
        <f>R_DETAIL!E124</f>
        <v>0</v>
      </c>
      <c r="F120" s="180">
        <f>R_DETAIL!F124</f>
        <v>0</v>
      </c>
      <c r="G120" s="181">
        <f>R_DETAIL!G124</f>
        <v>0</v>
      </c>
      <c r="H120" s="109">
        <f t="shared" si="11"/>
        <v>0</v>
      </c>
      <c r="I120" s="147">
        <f t="shared" si="12"/>
        <v>0</v>
      </c>
      <c r="J120" s="110">
        <f>SUMIF(N1_zoznam!B6:B1000,R_DETAIL!B124,N1_zoznam!I6:I1000)</f>
        <v>0</v>
      </c>
      <c r="K120" s="110">
        <f>SUMIF(N2_zoznam!B6:B1000,R_DETAIL!B124,N2_zoznam!I6:I1000)</f>
        <v>0</v>
      </c>
      <c r="L120" s="110">
        <f>SUMIF(N3_zoznam!B6:B1000,R_DETAIL!B124,N3_zoznam!I6:I1000)</f>
        <v>0</v>
      </c>
    </row>
    <row r="121" spans="1:12" ht="12" customHeight="1" x14ac:dyDescent="0.3">
      <c r="A121" s="243" t="str">
        <f>R_DETAIL!A125</f>
        <v>N</v>
      </c>
      <c r="B121" s="112" t="str">
        <f>R_DETAIL!B125</f>
        <v>1.1.6.06.</v>
      </c>
      <c r="C121" s="245">
        <f>R_DETAIL!C125</f>
        <v>0</v>
      </c>
      <c r="D121" s="178">
        <f>R_DETAIL!D125</f>
        <v>0</v>
      </c>
      <c r="E121" s="179">
        <f>R_DETAIL!E125</f>
        <v>0</v>
      </c>
      <c r="F121" s="180">
        <f>R_DETAIL!F125</f>
        <v>0</v>
      </c>
      <c r="G121" s="181">
        <f>R_DETAIL!G125</f>
        <v>0</v>
      </c>
      <c r="H121" s="109">
        <f t="shared" si="11"/>
        <v>0</v>
      </c>
      <c r="I121" s="147">
        <f t="shared" si="12"/>
        <v>0</v>
      </c>
      <c r="J121" s="110">
        <f>SUMIF(N1_zoznam!B6:B1000,R_DETAIL!B125,N1_zoznam!I6:I1000)</f>
        <v>0</v>
      </c>
      <c r="K121" s="110">
        <f>SUMIF(N2_zoznam!B6:B1000,R_DETAIL!B125,N2_zoznam!I6:I1000)</f>
        <v>0</v>
      </c>
      <c r="L121" s="110">
        <f>SUMIF(N3_zoznam!B6:B1000,R_DETAIL!B125,N3_zoznam!I6:I1000)</f>
        <v>0</v>
      </c>
    </row>
    <row r="122" spans="1:12" ht="12" customHeight="1" x14ac:dyDescent="0.3">
      <c r="A122" s="243" t="str">
        <f>R_DETAIL!A126</f>
        <v>N</v>
      </c>
      <c r="B122" s="112" t="str">
        <f>R_DETAIL!B126</f>
        <v>1.1.6.07.</v>
      </c>
      <c r="C122" s="245">
        <f>R_DETAIL!C126</f>
        <v>0</v>
      </c>
      <c r="D122" s="178">
        <f>R_DETAIL!D126</f>
        <v>0</v>
      </c>
      <c r="E122" s="179">
        <f>R_DETAIL!E126</f>
        <v>0</v>
      </c>
      <c r="F122" s="180">
        <f>R_DETAIL!F126</f>
        <v>0</v>
      </c>
      <c r="G122" s="181">
        <f>R_DETAIL!G126</f>
        <v>0</v>
      </c>
      <c r="H122" s="109">
        <f t="shared" si="11"/>
        <v>0</v>
      </c>
      <c r="I122" s="147">
        <f t="shared" si="12"/>
        <v>0</v>
      </c>
      <c r="J122" s="110">
        <f>SUMIF(N1_zoznam!B6:B1000,R_DETAIL!B126,N1_zoznam!I6:I1000)</f>
        <v>0</v>
      </c>
      <c r="K122" s="110">
        <f>SUMIF(N2_zoznam!B6:B1000,R_DETAIL!B126,N2_zoznam!I6:I1000)</f>
        <v>0</v>
      </c>
      <c r="L122" s="110">
        <f>SUMIF(N3_zoznam!B6:B1000,R_DETAIL!B126,N3_zoznam!I6:I1000)</f>
        <v>0</v>
      </c>
    </row>
    <row r="123" spans="1:12" ht="12" customHeight="1" x14ac:dyDescent="0.3">
      <c r="A123" s="243" t="str">
        <f>R_DETAIL!A127</f>
        <v>N</v>
      </c>
      <c r="B123" s="112" t="str">
        <f>R_DETAIL!B127</f>
        <v>1.1.6.08.</v>
      </c>
      <c r="C123" s="245">
        <f>R_DETAIL!C127</f>
        <v>0</v>
      </c>
      <c r="D123" s="178">
        <f>R_DETAIL!D127</f>
        <v>0</v>
      </c>
      <c r="E123" s="179">
        <f>R_DETAIL!E127</f>
        <v>0</v>
      </c>
      <c r="F123" s="180">
        <f>R_DETAIL!F127</f>
        <v>0</v>
      </c>
      <c r="G123" s="181">
        <f>R_DETAIL!G127</f>
        <v>0</v>
      </c>
      <c r="H123" s="109">
        <f t="shared" si="11"/>
        <v>0</v>
      </c>
      <c r="I123" s="147">
        <f t="shared" si="12"/>
        <v>0</v>
      </c>
      <c r="J123" s="110">
        <f>SUMIF(N1_zoznam!B6:B1000,R_DETAIL!B127,N1_zoznam!I6:I1000)</f>
        <v>0</v>
      </c>
      <c r="K123" s="110">
        <f>SUMIF(N2_zoznam!B6:B1000,R_DETAIL!B127,N2_zoznam!I6:I1000)</f>
        <v>0</v>
      </c>
      <c r="L123" s="110">
        <f>SUMIF(N3_zoznam!B6:B1000,R_DETAIL!B127,N3_zoznam!I6:I1000)</f>
        <v>0</v>
      </c>
    </row>
    <row r="124" spans="1:12" ht="12" customHeight="1" x14ac:dyDescent="0.3">
      <c r="A124" s="243" t="str">
        <f>R_DETAIL!A128</f>
        <v>N</v>
      </c>
      <c r="B124" s="112" t="str">
        <f>R_DETAIL!B128</f>
        <v>1.1.6.09.</v>
      </c>
      <c r="C124" s="245">
        <f>R_DETAIL!C128</f>
        <v>0</v>
      </c>
      <c r="D124" s="178">
        <f>R_DETAIL!D128</f>
        <v>0</v>
      </c>
      <c r="E124" s="179">
        <f>R_DETAIL!E128</f>
        <v>0</v>
      </c>
      <c r="F124" s="180">
        <f>R_DETAIL!F128</f>
        <v>0</v>
      </c>
      <c r="G124" s="181">
        <f>R_DETAIL!G128</f>
        <v>0</v>
      </c>
      <c r="H124" s="109">
        <f t="shared" si="11"/>
        <v>0</v>
      </c>
      <c r="I124" s="147">
        <f t="shared" si="12"/>
        <v>0</v>
      </c>
      <c r="J124" s="110">
        <f>SUMIF(N1_zoznam!B6:B1000,R_DETAIL!B128,N1_zoznam!I6:I1000)</f>
        <v>0</v>
      </c>
      <c r="K124" s="110">
        <f>SUMIF(N2_zoznam!B6:B1000,R_DETAIL!B128,N2_zoznam!I6:I1000)</f>
        <v>0</v>
      </c>
      <c r="L124" s="110">
        <f>SUMIF(N3_zoznam!B6:B1000,R_DETAIL!B128,N3_zoznam!I6:I1000)</f>
        <v>0</v>
      </c>
    </row>
    <row r="125" spans="1:12" ht="12" customHeight="1" x14ac:dyDescent="0.3">
      <c r="A125" s="243" t="str">
        <f>R_DETAIL!A129</f>
        <v>N</v>
      </c>
      <c r="B125" s="112" t="str">
        <f>R_DETAIL!B129</f>
        <v>1.1.6.10.</v>
      </c>
      <c r="C125" s="245">
        <f>R_DETAIL!C129</f>
        <v>0</v>
      </c>
      <c r="D125" s="178">
        <f>R_DETAIL!D129</f>
        <v>0</v>
      </c>
      <c r="E125" s="179">
        <f>R_DETAIL!E129</f>
        <v>0</v>
      </c>
      <c r="F125" s="180">
        <f>R_DETAIL!F129</f>
        <v>0</v>
      </c>
      <c r="G125" s="181">
        <f>R_DETAIL!G129</f>
        <v>0</v>
      </c>
      <c r="H125" s="109">
        <f t="shared" si="11"/>
        <v>0</v>
      </c>
      <c r="I125" s="147">
        <f t="shared" si="12"/>
        <v>0</v>
      </c>
      <c r="J125" s="110">
        <f>SUMIF(N1_zoznam!B6:B1000,R_DETAIL!B129,N1_zoznam!I6:I1000)</f>
        <v>0</v>
      </c>
      <c r="K125" s="110">
        <f>SUMIF(N2_zoznam!B6:B1000,R_DETAIL!B129,N2_zoznam!I6:I1000)</f>
        <v>0</v>
      </c>
      <c r="L125" s="110">
        <f>SUMIF(N3_zoznam!B6:B1000,R_DETAIL!B129,N3_zoznam!I6:I1000)</f>
        <v>0</v>
      </c>
    </row>
    <row r="126" spans="1:12" ht="12" customHeight="1" x14ac:dyDescent="0.3">
      <c r="A126" s="243" t="str">
        <f>R_DETAIL!A130</f>
        <v>N</v>
      </c>
      <c r="B126" s="112" t="str">
        <f>R_DETAIL!B130</f>
        <v>1.1.6.11.</v>
      </c>
      <c r="C126" s="245">
        <f>R_DETAIL!C130</f>
        <v>0</v>
      </c>
      <c r="D126" s="178">
        <f>R_DETAIL!D130</f>
        <v>0</v>
      </c>
      <c r="E126" s="179">
        <f>R_DETAIL!E130</f>
        <v>0</v>
      </c>
      <c r="F126" s="180">
        <f>R_DETAIL!F130</f>
        <v>0</v>
      </c>
      <c r="G126" s="181">
        <f>R_DETAIL!G130</f>
        <v>0</v>
      </c>
      <c r="H126" s="109">
        <f t="shared" si="11"/>
        <v>0</v>
      </c>
      <c r="I126" s="147">
        <f t="shared" si="12"/>
        <v>0</v>
      </c>
      <c r="J126" s="110">
        <f>SUMIF(N1_zoznam!B6:B1000,R_DETAIL!B130,N1_zoznam!I6:I1000)</f>
        <v>0</v>
      </c>
      <c r="K126" s="110">
        <f>SUMIF(N2_zoznam!B6:B1000,R_DETAIL!B130,N2_zoznam!I6:I1000)</f>
        <v>0</v>
      </c>
      <c r="L126" s="110">
        <f>SUMIF(N3_zoznam!B6:B1000,R_DETAIL!B130,N3_zoznam!I6:I1000)</f>
        <v>0</v>
      </c>
    </row>
    <row r="127" spans="1:12" ht="12" customHeight="1" x14ac:dyDescent="0.3">
      <c r="A127" s="243" t="str">
        <f>R_DETAIL!A131</f>
        <v>N</v>
      </c>
      <c r="B127" s="112" t="str">
        <f>R_DETAIL!B131</f>
        <v>1.1.6.12.</v>
      </c>
      <c r="C127" s="245">
        <f>R_DETAIL!C131</f>
        <v>0</v>
      </c>
      <c r="D127" s="178">
        <f>R_DETAIL!D131</f>
        <v>0</v>
      </c>
      <c r="E127" s="179">
        <f>R_DETAIL!E131</f>
        <v>0</v>
      </c>
      <c r="F127" s="180">
        <f>R_DETAIL!F131</f>
        <v>0</v>
      </c>
      <c r="G127" s="181">
        <f>R_DETAIL!G131</f>
        <v>0</v>
      </c>
      <c r="H127" s="109">
        <f t="shared" si="11"/>
        <v>0</v>
      </c>
      <c r="I127" s="147">
        <f t="shared" si="12"/>
        <v>0</v>
      </c>
      <c r="J127" s="110">
        <f>SUMIF(N1_zoznam!B6:B1000,R_DETAIL!B131,N1_zoznam!I6:I1000)</f>
        <v>0</v>
      </c>
      <c r="K127" s="110">
        <f>SUMIF(N2_zoznam!B6:B1000,R_DETAIL!B131,N2_zoznam!I6:I1000)</f>
        <v>0</v>
      </c>
      <c r="L127" s="110">
        <f>SUMIF(N3_zoznam!B6:B1000,R_DETAIL!B131,N3_zoznam!I6:I1000)</f>
        <v>0</v>
      </c>
    </row>
    <row r="128" spans="1:12" ht="12" customHeight="1" x14ac:dyDescent="0.3">
      <c r="A128" s="243" t="str">
        <f>R_DETAIL!A132</f>
        <v>N</v>
      </c>
      <c r="B128" s="112" t="str">
        <f>R_DETAIL!B132</f>
        <v>1.1.6.13.</v>
      </c>
      <c r="C128" s="245">
        <f>R_DETAIL!C132</f>
        <v>0</v>
      </c>
      <c r="D128" s="178">
        <f>R_DETAIL!D132</f>
        <v>0</v>
      </c>
      <c r="E128" s="179">
        <f>R_DETAIL!E132</f>
        <v>0</v>
      </c>
      <c r="F128" s="180">
        <f>R_DETAIL!F132</f>
        <v>0</v>
      </c>
      <c r="G128" s="181">
        <f>R_DETAIL!G132</f>
        <v>0</v>
      </c>
      <c r="H128" s="109">
        <f t="shared" si="11"/>
        <v>0</v>
      </c>
      <c r="I128" s="147">
        <f t="shared" si="12"/>
        <v>0</v>
      </c>
      <c r="J128" s="110">
        <f>SUMIF(N1_zoznam!B6:B1000,R_DETAIL!B132,N1_zoznam!I6:I1000)</f>
        <v>0</v>
      </c>
      <c r="K128" s="110">
        <f>SUMIF(N2_zoznam!B6:B1000,R_DETAIL!B132,N2_zoznam!I6:I1000)</f>
        <v>0</v>
      </c>
      <c r="L128" s="110">
        <f>SUMIF(N3_zoznam!B6:B1000,R_DETAIL!B132,N3_zoznam!I6:I1000)</f>
        <v>0</v>
      </c>
    </row>
    <row r="129" spans="1:12" ht="12" customHeight="1" x14ac:dyDescent="0.3">
      <c r="A129" s="243" t="str">
        <f>R_DETAIL!A133</f>
        <v>N</v>
      </c>
      <c r="B129" s="112" t="str">
        <f>R_DETAIL!B133</f>
        <v>1.1.6.14.</v>
      </c>
      <c r="C129" s="245">
        <f>R_DETAIL!C133</f>
        <v>0</v>
      </c>
      <c r="D129" s="178">
        <f>R_DETAIL!D133</f>
        <v>0</v>
      </c>
      <c r="E129" s="179">
        <f>R_DETAIL!E133</f>
        <v>0</v>
      </c>
      <c r="F129" s="180">
        <f>R_DETAIL!F133</f>
        <v>0</v>
      </c>
      <c r="G129" s="181">
        <f>R_DETAIL!G133</f>
        <v>0</v>
      </c>
      <c r="H129" s="109">
        <f t="shared" si="11"/>
        <v>0</v>
      </c>
      <c r="I129" s="147">
        <f t="shared" si="12"/>
        <v>0</v>
      </c>
      <c r="J129" s="110">
        <f>SUMIF(N1_zoznam!B6:B1000,R_DETAIL!B133,N1_zoznam!I6:I1000)</f>
        <v>0</v>
      </c>
      <c r="K129" s="110">
        <f>SUMIF(N2_zoznam!B6:B1000,R_DETAIL!B133,N2_zoznam!I6:I1000)</f>
        <v>0</v>
      </c>
      <c r="L129" s="110">
        <f>SUMIF(N3_zoznam!B6:B1000,R_DETAIL!B133,N3_zoznam!I6:I1000)</f>
        <v>0</v>
      </c>
    </row>
    <row r="130" spans="1:12" ht="12" customHeight="1" x14ac:dyDescent="0.3">
      <c r="A130" s="243" t="str">
        <f>R_DETAIL!A134</f>
        <v>N</v>
      </c>
      <c r="B130" s="112" t="str">
        <f>R_DETAIL!B134</f>
        <v>1.1.6.15.</v>
      </c>
      <c r="C130" s="245">
        <f>R_DETAIL!C134</f>
        <v>0</v>
      </c>
      <c r="D130" s="178">
        <f>R_DETAIL!D134</f>
        <v>0</v>
      </c>
      <c r="E130" s="179">
        <f>R_DETAIL!E134</f>
        <v>0</v>
      </c>
      <c r="F130" s="180">
        <f>R_DETAIL!F134</f>
        <v>0</v>
      </c>
      <c r="G130" s="181">
        <f>R_DETAIL!G134</f>
        <v>0</v>
      </c>
      <c r="H130" s="109">
        <f t="shared" si="11"/>
        <v>0</v>
      </c>
      <c r="I130" s="147">
        <f t="shared" si="12"/>
        <v>0</v>
      </c>
      <c r="J130" s="110">
        <f>SUMIF(N1_zoznam!B6:B1000,R_DETAIL!B134,N1_zoznam!I6:I1000)</f>
        <v>0</v>
      </c>
      <c r="K130" s="110">
        <f>SUMIF(N2_zoznam!B6:B1000,R_DETAIL!B134,N2_zoznam!I6:I1000)</f>
        <v>0</v>
      </c>
      <c r="L130" s="110">
        <f>SUMIF(N3_zoznam!B6:B1000,R_DETAIL!B134,N3_zoznam!I6:I1000)</f>
        <v>0</v>
      </c>
    </row>
    <row r="131" spans="1:12" ht="12" customHeight="1" x14ac:dyDescent="0.3">
      <c r="A131" s="243" t="str">
        <f>R_DETAIL!A135</f>
        <v>N</v>
      </c>
      <c r="B131" s="112" t="str">
        <f>R_DETAIL!B135</f>
        <v>1.1.6.16.</v>
      </c>
      <c r="C131" s="245">
        <f>R_DETAIL!C135</f>
        <v>0</v>
      </c>
      <c r="D131" s="178">
        <f>R_DETAIL!D135</f>
        <v>0</v>
      </c>
      <c r="E131" s="179">
        <f>R_DETAIL!E135</f>
        <v>0</v>
      </c>
      <c r="F131" s="180">
        <f>R_DETAIL!F135</f>
        <v>0</v>
      </c>
      <c r="G131" s="181">
        <f>R_DETAIL!G135</f>
        <v>0</v>
      </c>
      <c r="H131" s="109">
        <f t="shared" si="11"/>
        <v>0</v>
      </c>
      <c r="I131" s="147">
        <f t="shared" si="12"/>
        <v>0</v>
      </c>
      <c r="J131" s="110">
        <f>SUMIF(N1_zoznam!B6:B1000,R_DETAIL!B135,N1_zoznam!I6:I1000)</f>
        <v>0</v>
      </c>
      <c r="K131" s="110">
        <f>SUMIF(N2_zoznam!B6:B1000,R_DETAIL!B135,N2_zoznam!I6:I1000)</f>
        <v>0</v>
      </c>
      <c r="L131" s="110">
        <f>SUMIF(N3_zoznam!B6:B1000,R_DETAIL!B135,N3_zoznam!I6:I1000)</f>
        <v>0</v>
      </c>
    </row>
    <row r="132" spans="1:12" ht="12" customHeight="1" x14ac:dyDescent="0.3">
      <c r="A132" s="243" t="str">
        <f>R_DETAIL!A136</f>
        <v>N</v>
      </c>
      <c r="B132" s="112" t="str">
        <f>R_DETAIL!B136</f>
        <v>1.1.6.17.</v>
      </c>
      <c r="C132" s="245">
        <f>R_DETAIL!C136</f>
        <v>0</v>
      </c>
      <c r="D132" s="178">
        <f>R_DETAIL!D136</f>
        <v>0</v>
      </c>
      <c r="E132" s="179">
        <f>R_DETAIL!E136</f>
        <v>0</v>
      </c>
      <c r="F132" s="180">
        <f>R_DETAIL!F136</f>
        <v>0</v>
      </c>
      <c r="G132" s="181">
        <f>R_DETAIL!G136</f>
        <v>0</v>
      </c>
      <c r="H132" s="109">
        <f t="shared" si="11"/>
        <v>0</v>
      </c>
      <c r="I132" s="147">
        <f t="shared" si="12"/>
        <v>0</v>
      </c>
      <c r="J132" s="110">
        <f>SUMIF(N1_zoznam!B6:B1000,R_DETAIL!B136,N1_zoznam!I6:I1000)</f>
        <v>0</v>
      </c>
      <c r="K132" s="110">
        <f>SUMIF(N2_zoznam!B6:B1000,R_DETAIL!B136,N2_zoznam!I6:I1000)</f>
        <v>0</v>
      </c>
      <c r="L132" s="110">
        <f>SUMIF(N3_zoznam!B6:B1000,R_DETAIL!B136,N3_zoznam!I6:I1000)</f>
        <v>0</v>
      </c>
    </row>
    <row r="133" spans="1:12" ht="12" customHeight="1" x14ac:dyDescent="0.3">
      <c r="A133" s="243" t="str">
        <f>R_DETAIL!A137</f>
        <v>N</v>
      </c>
      <c r="B133" s="112" t="str">
        <f>R_DETAIL!B137</f>
        <v>1.1.6.18.</v>
      </c>
      <c r="C133" s="245">
        <f>R_DETAIL!C137</f>
        <v>0</v>
      </c>
      <c r="D133" s="178">
        <f>R_DETAIL!D137</f>
        <v>0</v>
      </c>
      <c r="E133" s="179">
        <f>R_DETAIL!E137</f>
        <v>0</v>
      </c>
      <c r="F133" s="180">
        <f>R_DETAIL!F137</f>
        <v>0</v>
      </c>
      <c r="G133" s="181">
        <f>R_DETAIL!G137</f>
        <v>0</v>
      </c>
      <c r="H133" s="109">
        <f t="shared" si="11"/>
        <v>0</v>
      </c>
      <c r="I133" s="147">
        <f t="shared" si="12"/>
        <v>0</v>
      </c>
      <c r="J133" s="110">
        <f>SUMIF(N1_zoznam!B6:B1000,R_DETAIL!B137,N1_zoznam!I6:I1000)</f>
        <v>0</v>
      </c>
      <c r="K133" s="110">
        <f>SUMIF(N2_zoznam!B6:B1000,R_DETAIL!B137,N2_zoznam!I6:I1000)</f>
        <v>0</v>
      </c>
      <c r="L133" s="110">
        <f>SUMIF(N3_zoznam!B6:B1000,R_DETAIL!B137,N3_zoznam!I6:I1000)</f>
        <v>0</v>
      </c>
    </row>
    <row r="134" spans="1:12" ht="12" customHeight="1" x14ac:dyDescent="0.3">
      <c r="A134" s="243" t="str">
        <f>R_DETAIL!A138</f>
        <v>N</v>
      </c>
      <c r="B134" s="112" t="str">
        <f>R_DETAIL!B138</f>
        <v>1.1.6.19.</v>
      </c>
      <c r="C134" s="245">
        <f>R_DETAIL!C138</f>
        <v>0</v>
      </c>
      <c r="D134" s="178">
        <f>R_DETAIL!D138</f>
        <v>0</v>
      </c>
      <c r="E134" s="179">
        <f>R_DETAIL!E138</f>
        <v>0</v>
      </c>
      <c r="F134" s="180">
        <f>R_DETAIL!F138</f>
        <v>0</v>
      </c>
      <c r="G134" s="181">
        <f>R_DETAIL!G138</f>
        <v>0</v>
      </c>
      <c r="H134" s="109">
        <f t="shared" si="11"/>
        <v>0</v>
      </c>
      <c r="I134" s="147">
        <f t="shared" si="12"/>
        <v>0</v>
      </c>
      <c r="J134" s="110">
        <f>SUMIF(N1_zoznam!B6:B1000,R_DETAIL!B138,N1_zoznam!I6:I1000)</f>
        <v>0</v>
      </c>
      <c r="K134" s="110">
        <f>SUMIF(N2_zoznam!B6:B1000,R_DETAIL!B138,N2_zoznam!I6:I1000)</f>
        <v>0</v>
      </c>
      <c r="L134" s="110">
        <f>SUMIF(N3_zoznam!B6:B1000,R_DETAIL!B138,N3_zoznam!I6:I1000)</f>
        <v>0</v>
      </c>
    </row>
    <row r="135" spans="1:12" ht="12" customHeight="1" x14ac:dyDescent="0.3">
      <c r="A135" s="243" t="str">
        <f>R_DETAIL!A139</f>
        <v>N</v>
      </c>
      <c r="B135" s="112" t="str">
        <f>R_DETAIL!B139</f>
        <v>1.1.6.20.</v>
      </c>
      <c r="C135" s="245">
        <f>R_DETAIL!C139</f>
        <v>0</v>
      </c>
      <c r="D135" s="178">
        <f>R_DETAIL!D139</f>
        <v>0</v>
      </c>
      <c r="E135" s="179">
        <f>R_DETAIL!E139</f>
        <v>0</v>
      </c>
      <c r="F135" s="180">
        <f>R_DETAIL!F139</f>
        <v>0</v>
      </c>
      <c r="G135" s="181">
        <f>R_DETAIL!G139</f>
        <v>0</v>
      </c>
      <c r="H135" s="109">
        <f t="shared" si="11"/>
        <v>0</v>
      </c>
      <c r="I135" s="147">
        <f t="shared" si="12"/>
        <v>0</v>
      </c>
      <c r="J135" s="110">
        <f>SUMIF(N1_zoznam!B6:B1000,R_DETAIL!B139,N1_zoznam!I6:I1000)</f>
        <v>0</v>
      </c>
      <c r="K135" s="110">
        <f>SUMIF(N2_zoznam!B6:B1000,R_DETAIL!B139,N2_zoznam!I6:I1000)</f>
        <v>0</v>
      </c>
      <c r="L135" s="110">
        <f>SUMIF(N3_zoznam!B6:B1000,R_DETAIL!B139,N3_zoznam!I6:I1000)</f>
        <v>0</v>
      </c>
    </row>
    <row r="136" spans="1:12" ht="19.5" x14ac:dyDescent="0.35">
      <c r="A136" s="243" t="str">
        <f>R_DETAIL!A140</f>
        <v>N</v>
      </c>
      <c r="B136" s="113" t="str">
        <f>R_DETAIL!B141</f>
        <v>2.1.</v>
      </c>
      <c r="C136" s="246" t="str">
        <f>R_DETAIL!C140</f>
        <v>2.NEPRIAME NÁKLADY</v>
      </c>
      <c r="D136" s="171"/>
      <c r="E136" s="172"/>
      <c r="F136" s="172"/>
      <c r="G136" s="173">
        <f>R_DETAIL!G140</f>
        <v>0</v>
      </c>
      <c r="H136" s="29">
        <f>SUM(H137)</f>
        <v>0</v>
      </c>
      <c r="I136" s="32">
        <f>SUM(I137)</f>
        <v>0</v>
      </c>
      <c r="J136" s="32">
        <f>SUM(J137)</f>
        <v>0</v>
      </c>
      <c r="K136" s="32">
        <f>SUM(K137)</f>
        <v>0</v>
      </c>
      <c r="L136" s="32">
        <f>SUM(L137)</f>
        <v>0</v>
      </c>
    </row>
    <row r="137" spans="1:12" ht="18" x14ac:dyDescent="0.35">
      <c r="A137" s="243" t="str">
        <f>R_DETAIL!A141</f>
        <v>N</v>
      </c>
      <c r="B137" s="99" t="str">
        <f>R_DETAIL!B141</f>
        <v>2.1.</v>
      </c>
      <c r="C137" s="247" t="str">
        <f>R_DETAIL!C141</f>
        <v>NEPRIAME NÁKLADY PROJEKTU</v>
      </c>
      <c r="D137" s="115"/>
      <c r="E137" s="116"/>
      <c r="F137" s="117"/>
      <c r="G137" s="175">
        <f>R_DETAIL!G141</f>
        <v>0</v>
      </c>
      <c r="H137" s="116">
        <f>SUM(H140,H138)</f>
        <v>0</v>
      </c>
      <c r="I137" s="118">
        <f>SUM(I140,I138)</f>
        <v>0</v>
      </c>
      <c r="J137" s="118">
        <f>SUM(J140,J138)</f>
        <v>0</v>
      </c>
      <c r="K137" s="118">
        <f>SUM(K140,K138)</f>
        <v>0</v>
      </c>
      <c r="L137" s="118">
        <f>SUM(L140,L138)</f>
        <v>0</v>
      </c>
    </row>
    <row r="138" spans="1:12" x14ac:dyDescent="0.3">
      <c r="A138" s="243" t="str">
        <f>R_DETAIL!A142</f>
        <v>N</v>
      </c>
      <c r="B138" s="302" t="str">
        <f>R_DETAIL!B142</f>
        <v>2.1.1.</v>
      </c>
      <c r="C138" s="303" t="str">
        <f>R_DETAIL!C142</f>
        <v>Režijné náklady prijímateľa</v>
      </c>
      <c r="D138" s="264"/>
      <c r="E138" s="259"/>
      <c r="F138" s="260"/>
      <c r="G138" s="265">
        <f>R_DETAIL!G142</f>
        <v>0</v>
      </c>
      <c r="H138" s="260">
        <f>SUM(H139)</f>
        <v>0</v>
      </c>
      <c r="I138" s="261">
        <f>SUM(I139)</f>
        <v>0</v>
      </c>
      <c r="J138" s="261">
        <f>SUM(J139)</f>
        <v>0</v>
      </c>
      <c r="K138" s="261">
        <f>SUM(K139)</f>
        <v>0</v>
      </c>
      <c r="L138" s="261">
        <f>SUM(L139)</f>
        <v>0</v>
      </c>
    </row>
    <row r="139" spans="1:12" ht="16.5" customHeight="1" x14ac:dyDescent="0.3">
      <c r="A139" s="243" t="str">
        <f>R_DETAIL!A143</f>
        <v>N</v>
      </c>
      <c r="B139" s="300" t="str">
        <f>R_DETAIL!B143</f>
        <v>2.1.1.01.</v>
      </c>
      <c r="C139" s="245">
        <f>R_DETAIL!C143</f>
        <v>0</v>
      </c>
      <c r="D139" s="178">
        <f>R_DETAIL!D143</f>
        <v>0</v>
      </c>
      <c r="E139" s="179">
        <f>R_DETAIL!E143</f>
        <v>0</v>
      </c>
      <c r="F139" s="180">
        <f>R_DETAIL!F143</f>
        <v>0</v>
      </c>
      <c r="G139" s="181">
        <f>R_DETAIL!G143</f>
        <v>0</v>
      </c>
      <c r="H139" s="109">
        <f>J139+K139+L139</f>
        <v>0</v>
      </c>
      <c r="I139" s="147">
        <f>G139-H139</f>
        <v>0</v>
      </c>
      <c r="J139" s="248">
        <f>SUMIF(N1_zoznam!B6:B1000,R_DETAIL!B143,N1_zoznam!I6:I1000)</f>
        <v>0</v>
      </c>
      <c r="K139" s="248">
        <f>SUMIF(N2_zoznam!B6:B1000,R_DETAIL!B143,N2_zoznam!I6:I1000)</f>
        <v>0</v>
      </c>
      <c r="L139" s="248">
        <f>SUMIF(N3_zoznam!B6:B1000,R_DETAIL!B143,N3_zoznam!I6:I1000)</f>
        <v>0</v>
      </c>
    </row>
    <row r="140" spans="1:12" x14ac:dyDescent="0.3">
      <c r="A140" s="243" t="str">
        <f>R_DETAIL!A144</f>
        <v>N</v>
      </c>
      <c r="B140" s="302" t="str">
        <f>R_DETAIL!B144</f>
        <v>2.1.2.</v>
      </c>
      <c r="C140" s="303" t="str">
        <f>R_DETAIL!C144</f>
        <v>Režijné náklady partnera</v>
      </c>
      <c r="D140" s="264"/>
      <c r="E140" s="259"/>
      <c r="F140" s="260"/>
      <c r="G140" s="265">
        <f>R_DETAIL!G144</f>
        <v>0</v>
      </c>
      <c r="H140" s="260">
        <f>SUM(H141)</f>
        <v>0</v>
      </c>
      <c r="I140" s="256">
        <f>SUM(I141)</f>
        <v>0</v>
      </c>
      <c r="J140" s="256">
        <f>SUM(J141)</f>
        <v>0</v>
      </c>
      <c r="K140" s="256">
        <f>SUM(K141)</f>
        <v>0</v>
      </c>
      <c r="L140" s="256">
        <f>SUM(L141)</f>
        <v>0</v>
      </c>
    </row>
    <row r="141" spans="1:12" ht="17.25" thickBot="1" x14ac:dyDescent="0.35">
      <c r="A141" s="243" t="str">
        <f>R_DETAIL!A144</f>
        <v>N</v>
      </c>
      <c r="B141" s="301" t="str">
        <f>R_DETAIL!B145</f>
        <v>2.1.2.01.</v>
      </c>
      <c r="C141" s="294">
        <f>R_DETAIL!C145</f>
        <v>0</v>
      </c>
      <c r="D141" s="295">
        <f>R_DETAIL!D145</f>
        <v>0</v>
      </c>
      <c r="E141" s="296">
        <f>R_DETAIL!E145</f>
        <v>0</v>
      </c>
      <c r="F141" s="297">
        <f>R_DETAIL!F145</f>
        <v>0</v>
      </c>
      <c r="G141" s="298">
        <f>R_DETAIL!G145</f>
        <v>0</v>
      </c>
      <c r="H141" s="126">
        <f>J141+K141+L141</f>
        <v>0</v>
      </c>
      <c r="I141" s="150">
        <f>G141-H141</f>
        <v>0</v>
      </c>
      <c r="J141" s="299">
        <f>SUMIF(N1_zoznam!B6:B1000,R_DETAIL!B145,N1_zoznam!I6:I1000)</f>
        <v>0</v>
      </c>
      <c r="K141" s="299">
        <f>SUMIF(N2_zoznam!B6:B1000,R_DETAIL!B145,N2_zoznam!I6:I1000)</f>
        <v>0</v>
      </c>
      <c r="L141" s="299">
        <f>SUMIF(N3_zoznam!B6:B1000,R_DETAIL!B145,N3_zoznam!I6:I1000)</f>
        <v>0</v>
      </c>
    </row>
  </sheetData>
  <sheetProtection algorithmName="SHA-512" hashValue="v2cP7l38tJbghf9AiBwb38eijtW+qKWSmc/E/AeGSttDY6fzvHNSZGmq6zolYp0CCyV3X3NIWRfPixMfi3XfGA==" saltValue="6OWX5c/CSQs0NejiR6Y4Yg==" spinCount="100000" sheet="1" objects="1" scenarios="1" selectLockedCells="1" autoFilter="0" selectUnlockedCells="1"/>
  <autoFilter ref="A5:A141"/>
  <mergeCells count="3">
    <mergeCell ref="B4:C4"/>
    <mergeCell ref="D4:G4"/>
    <mergeCell ref="H4:I4"/>
  </mergeCells>
  <phoneticPr fontId="1" type="noConversion"/>
  <conditionalFormatting sqref="C11:C30">
    <cfRule type="cellIs" dxfId="13" priority="6" operator="equal">
      <formula>0</formula>
    </cfRule>
  </conditionalFormatting>
  <conditionalFormatting sqref="C32:C51 C94:C135">
    <cfRule type="cellIs" dxfId="12" priority="5" operator="equal">
      <formula>0</formula>
    </cfRule>
  </conditionalFormatting>
  <conditionalFormatting sqref="C53:C72">
    <cfRule type="cellIs" dxfId="11" priority="4" operator="equal">
      <formula>0</formula>
    </cfRule>
  </conditionalFormatting>
  <conditionalFormatting sqref="C74:C93">
    <cfRule type="cellIs" dxfId="10" priority="3" operator="equal">
      <formula>0</formula>
    </cfRule>
  </conditionalFormatting>
  <conditionalFormatting sqref="C136:C141">
    <cfRule type="cellIs" dxfId="9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&amp;L&amp;A&amp;Rstr. &amp;P/&amp;N</oddHeader>
    <oddFooter>&amp;LVypracoval (meno a podpis):
Overil (meno a podpis osoby zodpovednej za projekt):&amp;CDátum, pečiatka KON:&amp;RSchválil (meno a podpis štatutárneho zástupcu):</oddFooter>
  </headerFooter>
  <ignoredErrors>
    <ignoredError sqref="H31:I31 H52:I52 H73:I73 H94:I94 H115:I115 H139:L139 H140:I140 H137 I137:L13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N145"/>
  <sheetViews>
    <sheetView zoomScale="70" zoomScaleNormal="70" workbookViewId="0">
      <pane xSplit="8" ySplit="10" topLeftCell="I122" activePane="bottomRight" state="frozen"/>
      <selection pane="topRight" activeCell="J1" sqref="J1"/>
      <selection pane="bottomLeft" activeCell="A11" sqref="A11"/>
      <selection pane="bottomRight" activeCell="H13" sqref="H13:N13"/>
    </sheetView>
  </sheetViews>
  <sheetFormatPr defaultColWidth="8.85546875" defaultRowHeight="16.5" x14ac:dyDescent="0.3"/>
  <cols>
    <col min="1" max="1" width="4.7109375" style="2" customWidth="1"/>
    <col min="2" max="2" width="13.140625" style="2" bestFit="1" customWidth="1"/>
    <col min="3" max="3" width="63.85546875" style="2" customWidth="1"/>
    <col min="4" max="4" width="15.7109375" style="2" bestFit="1" customWidth="1"/>
    <col min="5" max="14" width="16.5703125" style="2" customWidth="1"/>
    <col min="15" max="16384" width="8.85546875" style="2"/>
  </cols>
  <sheetData>
    <row r="1" spans="1:14" x14ac:dyDescent="0.3">
      <c r="B1" s="3" t="s">
        <v>29</v>
      </c>
      <c r="C1" s="4" t="str">
        <f>R_DETAIL!$C$1</f>
        <v>SAMRS/</v>
      </c>
    </row>
    <row r="2" spans="1:14" x14ac:dyDescent="0.3">
      <c r="B2" s="3" t="s">
        <v>30</v>
      </c>
      <c r="C2" s="4" t="str">
        <f>R_DETAIL!$C$2</f>
        <v>SAMRS/</v>
      </c>
    </row>
    <row r="4" spans="1:14" ht="18.75" x14ac:dyDescent="0.3">
      <c r="B4" s="326" t="s">
        <v>28</v>
      </c>
      <c r="C4" s="326"/>
      <c r="D4" s="129">
        <f>R_DETAIL!G9</f>
        <v>0</v>
      </c>
    </row>
    <row r="5" spans="1:14" ht="18.75" x14ac:dyDescent="0.3">
      <c r="B5" s="326" t="s">
        <v>43</v>
      </c>
      <c r="C5" s="326"/>
      <c r="D5" s="129">
        <f>F10</f>
        <v>0</v>
      </c>
    </row>
    <row r="6" spans="1:14" ht="18.75" x14ac:dyDescent="0.3">
      <c r="B6" s="326" t="s">
        <v>44</v>
      </c>
      <c r="C6" s="326"/>
      <c r="D6" s="129">
        <f>D4-D5</f>
        <v>0</v>
      </c>
    </row>
    <row r="7" spans="1:14" s="120" customFormat="1" ht="19.5" thickBot="1" x14ac:dyDescent="0.35">
      <c r="C7" s="130"/>
      <c r="D7" s="131"/>
    </row>
    <row r="8" spans="1:14" ht="21.75" thickBot="1" x14ac:dyDescent="0.4">
      <c r="B8" s="327" t="s">
        <v>21</v>
      </c>
      <c r="C8" s="328"/>
      <c r="D8" s="329"/>
      <c r="E8" s="330" t="s">
        <v>36</v>
      </c>
      <c r="F8" s="331"/>
      <c r="G8" s="331"/>
      <c r="H8" s="332"/>
      <c r="I8" s="324" t="s">
        <v>16</v>
      </c>
      <c r="J8" s="325"/>
      <c r="K8" s="324" t="s">
        <v>17</v>
      </c>
      <c r="L8" s="325"/>
      <c r="M8" s="324" t="s">
        <v>18</v>
      </c>
      <c r="N8" s="325"/>
    </row>
    <row r="9" spans="1:14" s="58" customFormat="1" ht="36" customHeight="1" thickBot="1" x14ac:dyDescent="0.25">
      <c r="A9" s="268" t="s">
        <v>7</v>
      </c>
      <c r="B9" s="51" t="s">
        <v>1</v>
      </c>
      <c r="C9" s="52" t="s">
        <v>23</v>
      </c>
      <c r="D9" s="55" t="s">
        <v>4</v>
      </c>
      <c r="E9" s="132" t="s">
        <v>5</v>
      </c>
      <c r="F9" s="133" t="s">
        <v>6</v>
      </c>
      <c r="G9" s="133" t="s">
        <v>42</v>
      </c>
      <c r="H9" s="134" t="s">
        <v>27</v>
      </c>
      <c r="I9" s="132" t="s">
        <v>5</v>
      </c>
      <c r="J9" s="134" t="s">
        <v>6</v>
      </c>
      <c r="K9" s="132" t="s">
        <v>5</v>
      </c>
      <c r="L9" s="134" t="s">
        <v>6</v>
      </c>
      <c r="M9" s="132" t="s">
        <v>5</v>
      </c>
      <c r="N9" s="134" t="s">
        <v>6</v>
      </c>
    </row>
    <row r="10" spans="1:14" ht="19.5" thickBot="1" x14ac:dyDescent="0.35">
      <c r="A10" s="267" t="s">
        <v>46</v>
      </c>
      <c r="B10" s="135"/>
      <c r="C10" s="136" t="str">
        <f>R_DETAIL!C7</f>
        <v>NÁKLADY SPOLU</v>
      </c>
      <c r="D10" s="137">
        <f>R_DETAIL!G7</f>
        <v>0</v>
      </c>
      <c r="E10" s="138">
        <f t="shared" ref="E10:N10" si="0">E12+E140</f>
        <v>0</v>
      </c>
      <c r="F10" s="139">
        <f t="shared" si="0"/>
        <v>0</v>
      </c>
      <c r="G10" s="139">
        <f t="shared" si="0"/>
        <v>0</v>
      </c>
      <c r="H10" s="137">
        <f t="shared" si="0"/>
        <v>0</v>
      </c>
      <c r="I10" s="138">
        <f t="shared" si="0"/>
        <v>0</v>
      </c>
      <c r="J10" s="137">
        <f t="shared" si="0"/>
        <v>0</v>
      </c>
      <c r="K10" s="138">
        <f t="shared" si="0"/>
        <v>0</v>
      </c>
      <c r="L10" s="137">
        <f t="shared" si="0"/>
        <v>0</v>
      </c>
      <c r="M10" s="138">
        <f t="shared" si="0"/>
        <v>0</v>
      </c>
      <c r="N10" s="137">
        <f t="shared" si="0"/>
        <v>0</v>
      </c>
    </row>
    <row r="11" spans="1:14" ht="17.25" thickBot="1" x14ac:dyDescent="0.35">
      <c r="A11" s="267" t="s">
        <v>46</v>
      </c>
      <c r="B11" s="85"/>
      <c r="C11" s="86"/>
      <c r="D11" s="65"/>
      <c r="E11" s="64"/>
      <c r="F11" s="88"/>
      <c r="G11" s="88"/>
      <c r="H11" s="65"/>
      <c r="I11" s="64"/>
      <c r="J11" s="65"/>
      <c r="K11" s="64"/>
      <c r="L11" s="65"/>
      <c r="M11" s="64"/>
      <c r="N11" s="65"/>
    </row>
    <row r="12" spans="1:14" ht="19.5" thickBot="1" x14ac:dyDescent="0.35">
      <c r="A12" s="267" t="str">
        <f>R_DETAIL!A11</f>
        <v>N</v>
      </c>
      <c r="B12" s="89"/>
      <c r="C12" s="140" t="str">
        <f>R_DETAIL!C11</f>
        <v>1. PRIAME NÁKLADY</v>
      </c>
      <c r="D12" s="93">
        <f>R_DETAIL!G11</f>
        <v>0</v>
      </c>
      <c r="E12" s="141">
        <f>E13</f>
        <v>0</v>
      </c>
      <c r="F12" s="142">
        <f t="shared" ref="F12:N12" si="1">F13</f>
        <v>0</v>
      </c>
      <c r="G12" s="142">
        <f t="shared" si="1"/>
        <v>0</v>
      </c>
      <c r="H12" s="93">
        <f t="shared" si="1"/>
        <v>0</v>
      </c>
      <c r="I12" s="141">
        <f t="shared" si="1"/>
        <v>0</v>
      </c>
      <c r="J12" s="93">
        <f t="shared" si="1"/>
        <v>0</v>
      </c>
      <c r="K12" s="141">
        <f t="shared" si="1"/>
        <v>0</v>
      </c>
      <c r="L12" s="93">
        <f t="shared" si="1"/>
        <v>0</v>
      </c>
      <c r="M12" s="141">
        <f t="shared" si="1"/>
        <v>0</v>
      </c>
      <c r="N12" s="93">
        <f t="shared" si="1"/>
        <v>0</v>
      </c>
    </row>
    <row r="13" spans="1:14" ht="18.75" thickBot="1" x14ac:dyDescent="0.4">
      <c r="A13" s="267" t="str">
        <f>R_DETAIL!A11</f>
        <v>N</v>
      </c>
      <c r="B13" s="95" t="str">
        <f>R_DETAIL!B12</f>
        <v>1.1.</v>
      </c>
      <c r="C13" s="96" t="str">
        <f>R_DETAIL!C12</f>
        <v>NÁKLADY NA AKTIVITY PROJEKTU</v>
      </c>
      <c r="D13" s="97">
        <f>R_DETAIL!G11</f>
        <v>0</v>
      </c>
      <c r="E13" s="143">
        <f>SUBTOTAL(9,E14,E35,E56,E77,E98,E119)</f>
        <v>0</v>
      </c>
      <c r="F13" s="143">
        <f t="shared" ref="F13:H13" si="2">SUBTOTAL(9,F14,F35,F56,F77,F98,F119)</f>
        <v>0</v>
      </c>
      <c r="G13" s="143">
        <f t="shared" si="2"/>
        <v>0</v>
      </c>
      <c r="H13" s="143">
        <f t="shared" si="2"/>
        <v>0</v>
      </c>
      <c r="I13" s="143">
        <f t="shared" ref="I13" si="3">SUBTOTAL(9,I14,I35,I56,I77,I98,I119)</f>
        <v>0</v>
      </c>
      <c r="J13" s="143">
        <f t="shared" ref="J13" si="4">SUBTOTAL(9,J14,J35,J56,J77,J98,J119)</f>
        <v>0</v>
      </c>
      <c r="K13" s="143">
        <f t="shared" ref="K13" si="5">SUBTOTAL(9,K14,K35,K56,K77,K98,K119)</f>
        <v>0</v>
      </c>
      <c r="L13" s="143">
        <f t="shared" ref="L13" si="6">SUBTOTAL(9,L14,L35,L56,L77,L98,L119)</f>
        <v>0</v>
      </c>
      <c r="M13" s="143">
        <f t="shared" ref="M13" si="7">SUBTOTAL(9,M14,M35,M56,M77,M98,M119)</f>
        <v>0</v>
      </c>
      <c r="N13" s="143">
        <f t="shared" ref="N13" si="8">SUBTOTAL(9,N14,N35,N56,N77,N98,N119)</f>
        <v>0</v>
      </c>
    </row>
    <row r="14" spans="1:14" x14ac:dyDescent="0.3">
      <c r="A14" s="267" t="str">
        <f>R_DETAIL!A13</f>
        <v>N</v>
      </c>
      <c r="B14" s="99" t="str">
        <f>R_DETAIL!B13</f>
        <v>1.1.1.</v>
      </c>
      <c r="C14" s="100" t="str">
        <f>R_DETAIL!C13</f>
        <v>Osobné náklady na odborný a expertný personál</v>
      </c>
      <c r="D14" s="103">
        <f>R_DETAIL!G13</f>
        <v>0</v>
      </c>
      <c r="E14" s="144">
        <f>SUM(E15:E34)</f>
        <v>0</v>
      </c>
      <c r="F14" s="40">
        <f>SUM(F15:F34)</f>
        <v>0</v>
      </c>
      <c r="G14" s="40">
        <f t="shared" ref="G14:H14" si="9">SUM(G15:G34)</f>
        <v>0</v>
      </c>
      <c r="H14" s="273">
        <f t="shared" si="9"/>
        <v>0</v>
      </c>
      <c r="I14" s="276">
        <f t="shared" ref="I14" si="10">SUM(I15:I44)</f>
        <v>0</v>
      </c>
      <c r="J14" s="276">
        <f t="shared" ref="J14:N14" si="11">SUM(J15:J44)</f>
        <v>0</v>
      </c>
      <c r="K14" s="276">
        <f t="shared" si="11"/>
        <v>0</v>
      </c>
      <c r="L14" s="276">
        <f t="shared" si="11"/>
        <v>0</v>
      </c>
      <c r="M14" s="276">
        <f t="shared" si="11"/>
        <v>0</v>
      </c>
      <c r="N14" s="277">
        <f t="shared" si="11"/>
        <v>0</v>
      </c>
    </row>
    <row r="15" spans="1:14" x14ac:dyDescent="0.3">
      <c r="A15" s="267" t="str">
        <f>R_DETAIL!A14</f>
        <v>N</v>
      </c>
      <c r="B15" s="105" t="str">
        <f>R_DETAIL!B14</f>
        <v>1.1.1.01.</v>
      </c>
      <c r="C15" s="292">
        <f>R_DETAIL!C14</f>
        <v>0</v>
      </c>
      <c r="D15" s="269">
        <f>R_DETAIL!G14</f>
        <v>0</v>
      </c>
      <c r="E15" s="146">
        <f t="shared" ref="E15:F55" si="12">M15+K15+I15</f>
        <v>0</v>
      </c>
      <c r="F15" s="146">
        <f t="shared" si="12"/>
        <v>0</v>
      </c>
      <c r="G15" s="146">
        <f>F15+E15</f>
        <v>0</v>
      </c>
      <c r="H15" s="274">
        <f t="shared" ref="H15:H34" si="13">D15-G15</f>
        <v>0</v>
      </c>
      <c r="I15" s="278">
        <f>SUMIF(N1_zoznam!B6:B1000,B15,N1_zoznam!I6:I1000)</f>
        <v>0</v>
      </c>
      <c r="J15" s="110">
        <f>SUMIF(N1_zoznam!B6:B1000,B15,N1_zoznam!J6:J1000)</f>
        <v>0</v>
      </c>
      <c r="K15" s="110">
        <f>SUMIF(N2_zoznam!B6:B1000,D15,N2_zoznam!I6:I1000)</f>
        <v>0</v>
      </c>
      <c r="L15" s="110">
        <f>SUMIF(N2_zoznam!B6:B1000,B15,N2_zoznam!J6:J1000)</f>
        <v>0</v>
      </c>
      <c r="M15" s="110">
        <f>SUMIF(N3_zoznam!B6:B1000,B15,N3_zoznam!I6:I1000)</f>
        <v>0</v>
      </c>
      <c r="N15" s="110">
        <f>SUMIF(N3_zoznam!B6:B1000,B15,N3_zoznam!J6:J1000)</f>
        <v>0</v>
      </c>
    </row>
    <row r="16" spans="1:14" x14ac:dyDescent="0.3">
      <c r="A16" s="267" t="str">
        <f>R_DETAIL!A15</f>
        <v>N</v>
      </c>
      <c r="B16" s="112" t="str">
        <f>R_DETAIL!B15</f>
        <v>1.1.1.02.</v>
      </c>
      <c r="C16" s="245">
        <f>R_DETAIL!C15</f>
        <v>0</v>
      </c>
      <c r="D16" s="269">
        <f>R_DETAIL!G15</f>
        <v>0</v>
      </c>
      <c r="E16" s="146">
        <f t="shared" si="12"/>
        <v>0</v>
      </c>
      <c r="F16" s="146">
        <f t="shared" si="12"/>
        <v>0</v>
      </c>
      <c r="G16" s="146">
        <f t="shared" ref="G16:G34" si="14">F16+E16</f>
        <v>0</v>
      </c>
      <c r="H16" s="274">
        <f t="shared" si="13"/>
        <v>0</v>
      </c>
      <c r="I16" s="278">
        <f>SUMIF(N1_zoznam!B6:B1000,B16,N1_zoznam!I6:I1000)</f>
        <v>0</v>
      </c>
      <c r="J16" s="110">
        <f>SUMIF(N1_zoznam!B6:B1000,B16,N1_zoznam!J6:J1000)</f>
        <v>0</v>
      </c>
      <c r="K16" s="110">
        <f>SUMIF(N2_zoznam!B6:B1000,D16,N2_zoznam!I6:I1000)</f>
        <v>0</v>
      </c>
      <c r="L16" s="110">
        <f>SUMIF(N2_zoznam!B6:B1000,B16,N2_zoznam!J6:J1000)</f>
        <v>0</v>
      </c>
      <c r="M16" s="110">
        <f>SUMIF(N3_zoznam!B6:B1000,B16,N3_zoznam!I6:I1000)</f>
        <v>0</v>
      </c>
      <c r="N16" s="110">
        <f>SUMIF(N3_zoznam!B6:B1000,B16,N3_zoznam!J6:J1000)</f>
        <v>0</v>
      </c>
    </row>
    <row r="17" spans="1:14" x14ac:dyDescent="0.3">
      <c r="A17" s="267" t="str">
        <f>R_DETAIL!A16</f>
        <v>N</v>
      </c>
      <c r="B17" s="112" t="str">
        <f>R_DETAIL!B16</f>
        <v>1.1.1.03.</v>
      </c>
      <c r="C17" s="245">
        <f>R_DETAIL!C16</f>
        <v>0</v>
      </c>
      <c r="D17" s="269">
        <f>R_DETAIL!G16</f>
        <v>0</v>
      </c>
      <c r="E17" s="146">
        <f t="shared" si="12"/>
        <v>0</v>
      </c>
      <c r="F17" s="146">
        <f t="shared" si="12"/>
        <v>0</v>
      </c>
      <c r="G17" s="146">
        <f t="shared" si="14"/>
        <v>0</v>
      </c>
      <c r="H17" s="274">
        <f t="shared" si="13"/>
        <v>0</v>
      </c>
      <c r="I17" s="278">
        <f>SUMIF(N1_zoznam!B6:B1000,B17,N1_zoznam!I6:I1000)</f>
        <v>0</v>
      </c>
      <c r="J17" s="110">
        <f>SUMIF(N1_zoznam!B6:B1000,B17,N1_zoznam!J6:J1000)</f>
        <v>0</v>
      </c>
      <c r="K17" s="110">
        <f>SUMIF(N2_zoznam!B6:B1000,B17,N2_zoznam!I6:I1000)</f>
        <v>0</v>
      </c>
      <c r="L17" s="110">
        <f>SUMIF(N2_zoznam!B6:B1000,B17,N2_zoznam!J6:J1000)</f>
        <v>0</v>
      </c>
      <c r="M17" s="110">
        <f>SUMIF(N3_zoznam!B6:B1000,B17,N3_zoznam!I6:I1000)</f>
        <v>0</v>
      </c>
      <c r="N17" s="110">
        <f>SUMIF(N3_zoznam!B6:B1000,B17,N3_zoznam!J6:J1000)</f>
        <v>0</v>
      </c>
    </row>
    <row r="18" spans="1:14" x14ac:dyDescent="0.3">
      <c r="A18" s="267" t="str">
        <f>R_DETAIL!A17</f>
        <v>N</v>
      </c>
      <c r="B18" s="112" t="str">
        <f>R_DETAIL!B17</f>
        <v>1.1.1.04.</v>
      </c>
      <c r="C18" s="245">
        <f>R_DETAIL!C17</f>
        <v>0</v>
      </c>
      <c r="D18" s="269">
        <f>R_DETAIL!G17</f>
        <v>0</v>
      </c>
      <c r="E18" s="146">
        <f t="shared" si="12"/>
        <v>0</v>
      </c>
      <c r="F18" s="146">
        <f t="shared" si="12"/>
        <v>0</v>
      </c>
      <c r="G18" s="146">
        <f t="shared" si="14"/>
        <v>0</v>
      </c>
      <c r="H18" s="274">
        <f t="shared" si="13"/>
        <v>0</v>
      </c>
      <c r="I18" s="278">
        <f>SUMIF(N1_zoznam!B6:B1000,B18,N1_zoznam!I6:I1000)</f>
        <v>0</v>
      </c>
      <c r="J18" s="110">
        <f>SUMIF(N1_zoznam!B6:B1000,B18,N1_zoznam!J6:J1000)</f>
        <v>0</v>
      </c>
      <c r="K18" s="110">
        <f>SUMIF(N2_zoznam!B6:B1000,B18,N2_zoznam!I6:I1000)</f>
        <v>0</v>
      </c>
      <c r="L18" s="110">
        <f>SUMIF(N2_zoznam!B6:B1000,B18,N2_zoznam!J6:J1000)</f>
        <v>0</v>
      </c>
      <c r="M18" s="110">
        <f>SUMIF(N3_zoznam!B6:B1000,B18,N3_zoznam!I6:I1000)</f>
        <v>0</v>
      </c>
      <c r="N18" s="110">
        <f>SUMIF(N3_zoznam!B6:B1000,B18,N3_zoznam!J6:J1000)</f>
        <v>0</v>
      </c>
    </row>
    <row r="19" spans="1:14" x14ac:dyDescent="0.3">
      <c r="A19" s="267" t="str">
        <f>R_DETAIL!A18</f>
        <v>N</v>
      </c>
      <c r="B19" s="112" t="str">
        <f>R_DETAIL!B18</f>
        <v>1.1.1.05.</v>
      </c>
      <c r="C19" s="245">
        <f>R_DETAIL!C18</f>
        <v>0</v>
      </c>
      <c r="D19" s="269">
        <f>R_DETAIL!G18</f>
        <v>0</v>
      </c>
      <c r="E19" s="146">
        <f t="shared" si="12"/>
        <v>0</v>
      </c>
      <c r="F19" s="146">
        <f t="shared" si="12"/>
        <v>0</v>
      </c>
      <c r="G19" s="146">
        <f t="shared" si="14"/>
        <v>0</v>
      </c>
      <c r="H19" s="274">
        <f t="shared" si="13"/>
        <v>0</v>
      </c>
      <c r="I19" s="278">
        <f>SUMIF(N1_zoznam!B6:B1000,B19,N1_zoznam!I6:I1000)</f>
        <v>0</v>
      </c>
      <c r="J19" s="110">
        <f>SUMIF(N1_zoznam!B6:B1000,B19,N1_zoznam!J6:J1000)</f>
        <v>0</v>
      </c>
      <c r="K19" s="110">
        <f>SUMIF(N2_zoznam!B6:B1000,B19,N2_zoznam!I6:I1000)</f>
        <v>0</v>
      </c>
      <c r="L19" s="110">
        <f>SUMIF(N2_zoznam!B6:B1000,B19,N2_zoznam!J6:J1000)</f>
        <v>0</v>
      </c>
      <c r="M19" s="110">
        <f>SUMIF(N3_zoznam!B6:B1000,B19,N3_zoznam!I6:I1000)</f>
        <v>0</v>
      </c>
      <c r="N19" s="110">
        <f>SUMIF(N3_zoznam!B6:B1000,B19,N3_zoznam!J6:J1000)</f>
        <v>0</v>
      </c>
    </row>
    <row r="20" spans="1:14" x14ac:dyDescent="0.3">
      <c r="A20" s="267" t="str">
        <f>R_DETAIL!A19</f>
        <v>N</v>
      </c>
      <c r="B20" s="112" t="str">
        <f>R_DETAIL!B19</f>
        <v>1.1.1.06.</v>
      </c>
      <c r="C20" s="245">
        <f>R_DETAIL!C19</f>
        <v>0</v>
      </c>
      <c r="D20" s="269">
        <f>R_DETAIL!G19</f>
        <v>0</v>
      </c>
      <c r="E20" s="146">
        <f t="shared" si="12"/>
        <v>0</v>
      </c>
      <c r="F20" s="146">
        <f t="shared" si="12"/>
        <v>0</v>
      </c>
      <c r="G20" s="146">
        <f t="shared" si="14"/>
        <v>0</v>
      </c>
      <c r="H20" s="274">
        <f t="shared" si="13"/>
        <v>0</v>
      </c>
      <c r="I20" s="278">
        <f>SUMIF(N1_zoznam!B6:B1000,B20,N1_zoznam!I6:I1000)</f>
        <v>0</v>
      </c>
      <c r="J20" s="110">
        <f>SUMIF(N1_zoznam!B6:B1000,B20,N1_zoznam!J6:J1000)</f>
        <v>0</v>
      </c>
      <c r="K20" s="110">
        <f>SUMIF(N2_zoznam!B6:B1000,B20,N2_zoznam!I6:I1000)</f>
        <v>0</v>
      </c>
      <c r="L20" s="110">
        <f>SUMIF(N2_zoznam!B6:B1000,B20,N2_zoznam!J6:J1000)</f>
        <v>0</v>
      </c>
      <c r="M20" s="110">
        <f>SUMIF(N3_zoznam!B6:B1000,B20,N3_zoznam!I6:I1000)</f>
        <v>0</v>
      </c>
      <c r="N20" s="110">
        <f>SUMIF(N3_zoznam!B6:B1000,B20,N3_zoznam!J6:J1000)</f>
        <v>0</v>
      </c>
    </row>
    <row r="21" spans="1:14" x14ac:dyDescent="0.3">
      <c r="A21" s="267" t="str">
        <f>R_DETAIL!A20</f>
        <v>N</v>
      </c>
      <c r="B21" s="112" t="str">
        <f>R_DETAIL!B20</f>
        <v>1.1.1.07.</v>
      </c>
      <c r="C21" s="245">
        <f>R_DETAIL!C20</f>
        <v>0</v>
      </c>
      <c r="D21" s="269">
        <f>R_DETAIL!G20</f>
        <v>0</v>
      </c>
      <c r="E21" s="146">
        <f t="shared" si="12"/>
        <v>0</v>
      </c>
      <c r="F21" s="146">
        <f t="shared" si="12"/>
        <v>0</v>
      </c>
      <c r="G21" s="146">
        <f t="shared" si="14"/>
        <v>0</v>
      </c>
      <c r="H21" s="274">
        <f t="shared" si="13"/>
        <v>0</v>
      </c>
      <c r="I21" s="278">
        <f>SUMIF(N1_zoznam!B6:B1000,B21,N1_zoznam!I6:I1000)</f>
        <v>0</v>
      </c>
      <c r="J21" s="110">
        <f>SUMIF(N1_zoznam!B6:B1000,B21,N1_zoznam!J6:J1000)</f>
        <v>0</v>
      </c>
      <c r="K21" s="110">
        <f>SUMIF(N2_zoznam!B6:B1000,B21,N2_zoznam!I6:I1000)</f>
        <v>0</v>
      </c>
      <c r="L21" s="110">
        <f>SUMIF(N2_zoznam!B6:B1000,B21,N2_zoznam!J6:J1000)</f>
        <v>0</v>
      </c>
      <c r="M21" s="110">
        <f>SUMIF(N3_zoznam!B6:B1000,B21,N3_zoznam!I6:I1000)</f>
        <v>0</v>
      </c>
      <c r="N21" s="110">
        <f>SUMIF(N3_zoznam!B6:B1000,B21,N3_zoznam!J6:J1000)</f>
        <v>0</v>
      </c>
    </row>
    <row r="22" spans="1:14" x14ac:dyDescent="0.3">
      <c r="A22" s="267" t="str">
        <f>R_DETAIL!A21</f>
        <v>N</v>
      </c>
      <c r="B22" s="112" t="str">
        <f>R_DETAIL!B21</f>
        <v>1.1.1.08.</v>
      </c>
      <c r="C22" s="245">
        <f>R_DETAIL!C21</f>
        <v>0</v>
      </c>
      <c r="D22" s="269">
        <f>R_DETAIL!G21</f>
        <v>0</v>
      </c>
      <c r="E22" s="146">
        <f t="shared" si="12"/>
        <v>0</v>
      </c>
      <c r="F22" s="146">
        <f t="shared" si="12"/>
        <v>0</v>
      </c>
      <c r="G22" s="146">
        <f t="shared" si="14"/>
        <v>0</v>
      </c>
      <c r="H22" s="274">
        <f t="shared" si="13"/>
        <v>0</v>
      </c>
      <c r="I22" s="278">
        <f>SUMIF(N1_zoznam!B6:B1000,B22,N1_zoznam!I6:I1000)</f>
        <v>0</v>
      </c>
      <c r="J22" s="110">
        <f>SUMIF(N1_zoznam!B6:B1000,B22,N1_zoznam!J6:J1000)</f>
        <v>0</v>
      </c>
      <c r="K22" s="110">
        <f>SUMIF(N2_zoznam!B6:B1000,B22,N2_zoznam!I6:I1000)</f>
        <v>0</v>
      </c>
      <c r="L22" s="110">
        <f>SUMIF(N2_zoznam!B6:B1000,B22,N2_zoznam!J6:J1000)</f>
        <v>0</v>
      </c>
      <c r="M22" s="110">
        <f>SUMIF(N3_zoznam!B6:B1000,B22,N3_zoznam!I6:I1000)</f>
        <v>0</v>
      </c>
      <c r="N22" s="110">
        <f>SUMIF(N3_zoznam!B6:B1000,B22,N3_zoznam!J6:J1000)</f>
        <v>0</v>
      </c>
    </row>
    <row r="23" spans="1:14" x14ac:dyDescent="0.3">
      <c r="A23" s="267" t="str">
        <f>R_DETAIL!A22</f>
        <v>N</v>
      </c>
      <c r="B23" s="112" t="str">
        <f>R_DETAIL!B22</f>
        <v>1.1.1.09.</v>
      </c>
      <c r="C23" s="245">
        <f>R_DETAIL!C22</f>
        <v>0</v>
      </c>
      <c r="D23" s="269">
        <f>R_DETAIL!G22</f>
        <v>0</v>
      </c>
      <c r="E23" s="146">
        <f t="shared" si="12"/>
        <v>0</v>
      </c>
      <c r="F23" s="146">
        <f t="shared" si="12"/>
        <v>0</v>
      </c>
      <c r="G23" s="146">
        <f t="shared" si="14"/>
        <v>0</v>
      </c>
      <c r="H23" s="274">
        <f t="shared" si="13"/>
        <v>0</v>
      </c>
      <c r="I23" s="278">
        <f>SUMIF(N1_zoznam!B6:B1000,B23,N1_zoznam!I6:I1000)</f>
        <v>0</v>
      </c>
      <c r="J23" s="110">
        <f>SUMIF(N1_zoznam!B6:B1000,B23,N1_zoznam!J6:J1000)</f>
        <v>0</v>
      </c>
      <c r="K23" s="110">
        <f>SUMIF(N2_zoznam!B6:B1000,B23,N2_zoznam!I6:I1000)</f>
        <v>0</v>
      </c>
      <c r="L23" s="110">
        <f>SUMIF(N2_zoznam!B6:B1000,B23,N2_zoznam!J6:J1000)</f>
        <v>0</v>
      </c>
      <c r="M23" s="110">
        <f>SUMIF(N3_zoznam!B6:B1000,B23,N3_zoznam!I6:I1000)</f>
        <v>0</v>
      </c>
      <c r="N23" s="110">
        <f>SUMIF(N3_zoznam!B6:B1000,B23,N3_zoznam!J6:J1000)</f>
        <v>0</v>
      </c>
    </row>
    <row r="24" spans="1:14" x14ac:dyDescent="0.3">
      <c r="A24" s="267" t="str">
        <f>R_DETAIL!A23</f>
        <v>N</v>
      </c>
      <c r="B24" s="112" t="str">
        <f>R_DETAIL!B23</f>
        <v>1.1.1.10.</v>
      </c>
      <c r="C24" s="245">
        <f>R_DETAIL!C23</f>
        <v>0</v>
      </c>
      <c r="D24" s="269">
        <f>R_DETAIL!G23</f>
        <v>0</v>
      </c>
      <c r="E24" s="146">
        <f t="shared" si="12"/>
        <v>0</v>
      </c>
      <c r="F24" s="146">
        <f t="shared" si="12"/>
        <v>0</v>
      </c>
      <c r="G24" s="146">
        <f t="shared" si="14"/>
        <v>0</v>
      </c>
      <c r="H24" s="274">
        <f t="shared" si="13"/>
        <v>0</v>
      </c>
      <c r="I24" s="278">
        <f>SUMIF(N1_zoznam!B6:B1000,B24,N1_zoznam!I6:I1000)</f>
        <v>0</v>
      </c>
      <c r="J24" s="110">
        <f>SUMIF(N1_zoznam!B6:B1000,B24,N1_zoznam!J6:J1000)</f>
        <v>0</v>
      </c>
      <c r="K24" s="110">
        <f>SUMIF(N2_zoznam!B6:B1000,B24,N2_zoznam!I6:I1000)</f>
        <v>0</v>
      </c>
      <c r="L24" s="110">
        <f>SUMIF(N2_zoznam!B6:B1000,B24,N2_zoznam!J6:J1000)</f>
        <v>0</v>
      </c>
      <c r="M24" s="110">
        <f>SUMIF(N3_zoznam!B6:B1000,B24,N3_zoznam!I6:I1000)</f>
        <v>0</v>
      </c>
      <c r="N24" s="110">
        <f>SUMIF(N3_zoznam!B6:B1000,B24,N3_zoznam!J6:J1000)</f>
        <v>0</v>
      </c>
    </row>
    <row r="25" spans="1:14" x14ac:dyDescent="0.3">
      <c r="A25" s="267" t="str">
        <f>R_DETAIL!A24</f>
        <v>N</v>
      </c>
      <c r="B25" s="105" t="str">
        <f>R_DETAIL!B24</f>
        <v>1.1.1.11.</v>
      </c>
      <c r="C25" s="245">
        <f>R_DETAIL!C24</f>
        <v>0</v>
      </c>
      <c r="D25" s="269">
        <f>R_DETAIL!G24</f>
        <v>0</v>
      </c>
      <c r="E25" s="146">
        <f t="shared" si="12"/>
        <v>0</v>
      </c>
      <c r="F25" s="146">
        <f t="shared" si="12"/>
        <v>0</v>
      </c>
      <c r="G25" s="146">
        <f t="shared" si="14"/>
        <v>0</v>
      </c>
      <c r="H25" s="274">
        <f t="shared" si="13"/>
        <v>0</v>
      </c>
      <c r="I25" s="278">
        <f>SUMIF(N1_zoznam!B6:B1000,B25,N1_zoznam!I6:I1000)</f>
        <v>0</v>
      </c>
      <c r="J25" s="110">
        <f>SUMIF(N1_zoznam!B6:B1000,B25,N1_zoznam!J6:J1000)</f>
        <v>0</v>
      </c>
      <c r="K25" s="110">
        <f>SUMIF(N2_zoznam!B6:B1000,B25,N2_zoznam!I6:I1000)</f>
        <v>0</v>
      </c>
      <c r="L25" s="110">
        <f>SUMIF(N2_zoznam!B6:B1000,B25,N2_zoznam!J6:J1000)</f>
        <v>0</v>
      </c>
      <c r="M25" s="110">
        <f>SUMIF(N3_zoznam!B6:B1000,B25,N3_zoznam!I6:I1000)</f>
        <v>0</v>
      </c>
      <c r="N25" s="110">
        <f>SUMIF(N3_zoznam!B6:B1000,B25,N3_zoznam!J6:J1000)</f>
        <v>0</v>
      </c>
    </row>
    <row r="26" spans="1:14" x14ac:dyDescent="0.3">
      <c r="A26" s="267" t="str">
        <f>R_DETAIL!A25</f>
        <v>N</v>
      </c>
      <c r="B26" s="112" t="str">
        <f>R_DETAIL!B25</f>
        <v>1.1.1.12.</v>
      </c>
      <c r="C26" s="245">
        <f>R_DETAIL!C25</f>
        <v>0</v>
      </c>
      <c r="D26" s="269">
        <f>R_DETAIL!G25</f>
        <v>0</v>
      </c>
      <c r="E26" s="146">
        <f t="shared" si="12"/>
        <v>0</v>
      </c>
      <c r="F26" s="146">
        <f t="shared" si="12"/>
        <v>0</v>
      </c>
      <c r="G26" s="146">
        <f t="shared" si="14"/>
        <v>0</v>
      </c>
      <c r="H26" s="274">
        <f t="shared" si="13"/>
        <v>0</v>
      </c>
      <c r="I26" s="278">
        <f>SUMIF(N1_zoznam!B6:B1000,B26,N1_zoznam!I6:I1000)</f>
        <v>0</v>
      </c>
      <c r="J26" s="110">
        <f>SUMIF(N1_zoznam!B6:B1000,B26,N1_zoznam!J6:J1000)</f>
        <v>0</v>
      </c>
      <c r="K26" s="110">
        <f>SUMIF(N2_zoznam!B6:B1000,B26,N2_zoznam!I6:I1000)</f>
        <v>0</v>
      </c>
      <c r="L26" s="110">
        <f>SUMIF(N2_zoznam!B6:B1000,B26,N2_zoznam!J6:J1000)</f>
        <v>0</v>
      </c>
      <c r="M26" s="110">
        <f>SUMIF(N3_zoznam!B6:B1000,B26,N3_zoznam!I6:I1000)</f>
        <v>0</v>
      </c>
      <c r="N26" s="110">
        <f>SUMIF(N3_zoznam!B6:B1000,B26,N3_zoznam!J6:J1000)</f>
        <v>0</v>
      </c>
    </row>
    <row r="27" spans="1:14" x14ac:dyDescent="0.3">
      <c r="A27" s="267" t="str">
        <f>R_DETAIL!A26</f>
        <v>N</v>
      </c>
      <c r="B27" s="112" t="str">
        <f>R_DETAIL!B26</f>
        <v>1.1.1.13.</v>
      </c>
      <c r="C27" s="245">
        <f>R_DETAIL!C26</f>
        <v>0</v>
      </c>
      <c r="D27" s="269">
        <f>R_DETAIL!G26</f>
        <v>0</v>
      </c>
      <c r="E27" s="146">
        <f t="shared" si="12"/>
        <v>0</v>
      </c>
      <c r="F27" s="146">
        <f t="shared" si="12"/>
        <v>0</v>
      </c>
      <c r="G27" s="146">
        <f t="shared" si="14"/>
        <v>0</v>
      </c>
      <c r="H27" s="274">
        <f t="shared" si="13"/>
        <v>0</v>
      </c>
      <c r="I27" s="278">
        <f>SUMIF(N1_zoznam!B6:B1000,B27,N1_zoznam!I6:I1000)</f>
        <v>0</v>
      </c>
      <c r="J27" s="110">
        <f>SUMIF(N1_zoznam!B6:B1000,B27,N1_zoznam!J6:J1000)</f>
        <v>0</v>
      </c>
      <c r="K27" s="110">
        <f>SUMIF(N2_zoznam!B6:B1000,B27,N2_zoznam!I6:I1000)</f>
        <v>0</v>
      </c>
      <c r="L27" s="110">
        <f>SUMIF(N2_zoznam!B6:B1000,B27,N2_zoznam!J6:J1000)</f>
        <v>0</v>
      </c>
      <c r="M27" s="110">
        <f>SUMIF(N3_zoznam!B6:B1000,B27,N3_zoznam!I6:I1000)</f>
        <v>0</v>
      </c>
      <c r="N27" s="110">
        <f>SUMIF(N3_zoznam!B6:B1000,B27,N3_zoznam!J6:J1000)</f>
        <v>0</v>
      </c>
    </row>
    <row r="28" spans="1:14" x14ac:dyDescent="0.3">
      <c r="A28" s="267" t="str">
        <f>R_DETAIL!A27</f>
        <v>N</v>
      </c>
      <c r="B28" s="112" t="str">
        <f>R_DETAIL!B27</f>
        <v>1.1.1.14.</v>
      </c>
      <c r="C28" s="245">
        <f>R_DETAIL!C27</f>
        <v>0</v>
      </c>
      <c r="D28" s="269">
        <f>R_DETAIL!G27</f>
        <v>0</v>
      </c>
      <c r="E28" s="146">
        <f t="shared" si="12"/>
        <v>0</v>
      </c>
      <c r="F28" s="146">
        <f t="shared" si="12"/>
        <v>0</v>
      </c>
      <c r="G28" s="146">
        <f t="shared" si="14"/>
        <v>0</v>
      </c>
      <c r="H28" s="274">
        <f t="shared" si="13"/>
        <v>0</v>
      </c>
      <c r="I28" s="278">
        <f>SUMIF(N1_zoznam!B6:B1000,B28,N1_zoznam!I6:I1000)</f>
        <v>0</v>
      </c>
      <c r="J28" s="110">
        <f>SUMIF(N1_zoznam!B6:B1000,B28,N1_zoznam!J6:J1000)</f>
        <v>0</v>
      </c>
      <c r="K28" s="110">
        <f>SUMIF(N2_zoznam!B6:B1000,B28,N2_zoznam!I6:I1000)</f>
        <v>0</v>
      </c>
      <c r="L28" s="110">
        <f>SUMIF(N2_zoznam!B6:B1000,B28,N2_zoznam!J6:J1000)</f>
        <v>0</v>
      </c>
      <c r="M28" s="110">
        <f>SUMIF(N3_zoznam!B6:B1000,B28,N3_zoznam!I6:I1000)</f>
        <v>0</v>
      </c>
      <c r="N28" s="110">
        <f>SUMIF(N3_zoznam!B6:B1000,B28,N3_zoznam!J6:J1000)</f>
        <v>0</v>
      </c>
    </row>
    <row r="29" spans="1:14" x14ac:dyDescent="0.3">
      <c r="A29" s="267" t="str">
        <f>R_DETAIL!A28</f>
        <v>N</v>
      </c>
      <c r="B29" s="112" t="str">
        <f>R_DETAIL!B28</f>
        <v>1.1.1.15.</v>
      </c>
      <c r="C29" s="245">
        <f>R_DETAIL!C28</f>
        <v>0</v>
      </c>
      <c r="D29" s="269">
        <f>R_DETAIL!G28</f>
        <v>0</v>
      </c>
      <c r="E29" s="146">
        <f t="shared" si="12"/>
        <v>0</v>
      </c>
      <c r="F29" s="146">
        <f t="shared" si="12"/>
        <v>0</v>
      </c>
      <c r="G29" s="146">
        <f t="shared" si="14"/>
        <v>0</v>
      </c>
      <c r="H29" s="274">
        <f t="shared" si="13"/>
        <v>0</v>
      </c>
      <c r="I29" s="278">
        <f>SUMIF(N1_zoznam!B6:B1000,B29,N1_zoznam!I6:I1000)</f>
        <v>0</v>
      </c>
      <c r="J29" s="110">
        <f>SUMIF(N1_zoznam!B6:B1000,B29,N1_zoznam!J6:J1000)</f>
        <v>0</v>
      </c>
      <c r="K29" s="110">
        <f>SUMIF(N2_zoznam!B6:B1000,B29,N2_zoznam!I6:I1000)</f>
        <v>0</v>
      </c>
      <c r="L29" s="110">
        <f>SUMIF(N2_zoznam!B6:B1000,B29,N2_zoznam!J6:J1000)</f>
        <v>0</v>
      </c>
      <c r="M29" s="110">
        <f>SUMIF(N3_zoznam!B6:B1000,B29,N3_zoznam!I6:I1000)</f>
        <v>0</v>
      </c>
      <c r="N29" s="110">
        <f>SUMIF(N3_zoznam!B6:B1000,B29,N3_zoznam!J6:J1000)</f>
        <v>0</v>
      </c>
    </row>
    <row r="30" spans="1:14" x14ac:dyDescent="0.3">
      <c r="A30" s="267" t="str">
        <f>R_DETAIL!A29</f>
        <v>N</v>
      </c>
      <c r="B30" s="112" t="str">
        <f>R_DETAIL!B29</f>
        <v>1.1.1.16.</v>
      </c>
      <c r="C30" s="245">
        <f>R_DETAIL!C29</f>
        <v>0</v>
      </c>
      <c r="D30" s="269">
        <f>R_DETAIL!G29</f>
        <v>0</v>
      </c>
      <c r="E30" s="146">
        <f t="shared" si="12"/>
        <v>0</v>
      </c>
      <c r="F30" s="146">
        <f t="shared" si="12"/>
        <v>0</v>
      </c>
      <c r="G30" s="146">
        <f t="shared" si="14"/>
        <v>0</v>
      </c>
      <c r="H30" s="274">
        <f t="shared" si="13"/>
        <v>0</v>
      </c>
      <c r="I30" s="278">
        <f>SUMIF(N1_zoznam!B6:B1000,B30,N1_zoznam!I6:I1000)</f>
        <v>0</v>
      </c>
      <c r="J30" s="110">
        <f>SUMIF(N1_zoznam!B6:B1000,B30,N1_zoznam!J6:J1000)</f>
        <v>0</v>
      </c>
      <c r="K30" s="110">
        <f>SUMIF(N2_zoznam!B6:B1000,B30,N2_zoznam!I6:I1000)</f>
        <v>0</v>
      </c>
      <c r="L30" s="110">
        <f>SUMIF(N2_zoznam!B6:B1000,B30,N2_zoznam!J6:J1000)</f>
        <v>0</v>
      </c>
      <c r="M30" s="110">
        <f>SUMIF(N3_zoznam!B6:B1000,B30,N3_zoznam!I6:I1000)</f>
        <v>0</v>
      </c>
      <c r="N30" s="110">
        <f>SUMIF(N3_zoznam!B6:B1000,B30,N3_zoznam!J6:J1000)</f>
        <v>0</v>
      </c>
    </row>
    <row r="31" spans="1:14" x14ac:dyDescent="0.3">
      <c r="A31" s="267" t="str">
        <f>R_DETAIL!A30</f>
        <v>N</v>
      </c>
      <c r="B31" s="112" t="str">
        <f>R_DETAIL!B30</f>
        <v>1.1.1.17.</v>
      </c>
      <c r="C31" s="245">
        <f>R_DETAIL!C30</f>
        <v>0</v>
      </c>
      <c r="D31" s="269">
        <f>R_DETAIL!G30</f>
        <v>0</v>
      </c>
      <c r="E31" s="146">
        <f t="shared" si="12"/>
        <v>0</v>
      </c>
      <c r="F31" s="146">
        <f t="shared" si="12"/>
        <v>0</v>
      </c>
      <c r="G31" s="146">
        <f t="shared" si="14"/>
        <v>0</v>
      </c>
      <c r="H31" s="274">
        <f t="shared" si="13"/>
        <v>0</v>
      </c>
      <c r="I31" s="278">
        <f>SUMIF(N1_zoznam!B6:B1000,B31,N1_zoznam!I6:I1000)</f>
        <v>0</v>
      </c>
      <c r="J31" s="110">
        <f>SUMIF(N1_zoznam!B6:B1000,B31,N1_zoznam!J6:J1000)</f>
        <v>0</v>
      </c>
      <c r="K31" s="110">
        <f>SUMIF(N2_zoznam!B6:B1000,B31,N2_zoznam!I6:I1000)</f>
        <v>0</v>
      </c>
      <c r="L31" s="110">
        <f>SUMIF(N2_zoznam!B6:B1000,B31,N2_zoznam!J6:J1000)</f>
        <v>0</v>
      </c>
      <c r="M31" s="110">
        <f>SUMIF(N3_zoznam!B6:B1000,B31,N3_zoznam!I6:I1000)</f>
        <v>0</v>
      </c>
      <c r="N31" s="110">
        <f>SUMIF(N3_zoznam!B6:B1000,B31,N3_zoznam!J6:J1000)</f>
        <v>0</v>
      </c>
    </row>
    <row r="32" spans="1:14" x14ac:dyDescent="0.3">
      <c r="A32" s="267" t="str">
        <f>R_DETAIL!A31</f>
        <v>N</v>
      </c>
      <c r="B32" s="112" t="str">
        <f>R_DETAIL!B31</f>
        <v>1.1.1.18.</v>
      </c>
      <c r="C32" s="245">
        <f>R_DETAIL!C31</f>
        <v>0</v>
      </c>
      <c r="D32" s="269">
        <f>R_DETAIL!G31</f>
        <v>0</v>
      </c>
      <c r="E32" s="146">
        <f t="shared" si="12"/>
        <v>0</v>
      </c>
      <c r="F32" s="146">
        <f t="shared" si="12"/>
        <v>0</v>
      </c>
      <c r="G32" s="146">
        <f t="shared" si="14"/>
        <v>0</v>
      </c>
      <c r="H32" s="274">
        <f t="shared" si="13"/>
        <v>0</v>
      </c>
      <c r="I32" s="278">
        <f>SUMIF(N1_zoznam!B6:B1000,B32,N1_zoznam!I6:I1000)</f>
        <v>0</v>
      </c>
      <c r="J32" s="110">
        <f>SUMIF(N1_zoznam!B6:B1000,B32,N1_zoznam!J6:J1000)</f>
        <v>0</v>
      </c>
      <c r="K32" s="110">
        <f>SUMIF(N2_zoznam!B6:B1000,B32,N2_zoznam!I6:I1000)</f>
        <v>0</v>
      </c>
      <c r="L32" s="110">
        <f>SUMIF(N2_zoznam!B6:B1000,B32,N2_zoznam!J6:J1000)</f>
        <v>0</v>
      </c>
      <c r="M32" s="110">
        <f>SUMIF(N3_zoznam!B6:B1000,B32,N3_zoznam!I6:I1000)</f>
        <v>0</v>
      </c>
      <c r="N32" s="110">
        <f>SUMIF(N3_zoznam!B6:B1000,B32,N3_zoznam!J6:J1000)</f>
        <v>0</v>
      </c>
    </row>
    <row r="33" spans="1:14" x14ac:dyDescent="0.3">
      <c r="A33" s="267" t="str">
        <f>R_DETAIL!A32</f>
        <v>N</v>
      </c>
      <c r="B33" s="112" t="str">
        <f>R_DETAIL!B32</f>
        <v>1.1.1.19.</v>
      </c>
      <c r="C33" s="245">
        <f>R_DETAIL!C32</f>
        <v>0</v>
      </c>
      <c r="D33" s="269">
        <f>R_DETAIL!G32</f>
        <v>0</v>
      </c>
      <c r="E33" s="146">
        <f t="shared" si="12"/>
        <v>0</v>
      </c>
      <c r="F33" s="146">
        <f t="shared" si="12"/>
        <v>0</v>
      </c>
      <c r="G33" s="146">
        <f t="shared" si="14"/>
        <v>0</v>
      </c>
      <c r="H33" s="274">
        <f t="shared" si="13"/>
        <v>0</v>
      </c>
      <c r="I33" s="278">
        <f>SUMIF(N1_zoznam!B6:B1000,B33,N1_zoznam!I6:I1000)</f>
        <v>0</v>
      </c>
      <c r="J33" s="110">
        <f>SUMIF(N1_zoznam!B6:B1000,B33,N1_zoznam!J6:J1000)</f>
        <v>0</v>
      </c>
      <c r="K33" s="110">
        <f>SUMIF(N2_zoznam!B6:B1000,B33,N2_zoznam!I6:I1000)</f>
        <v>0</v>
      </c>
      <c r="L33" s="110">
        <f>SUMIF(N2_zoznam!B6:B1000,B33,N2_zoznam!J6:J1000)</f>
        <v>0</v>
      </c>
      <c r="M33" s="110">
        <f>SUMIF(N3_zoznam!B6:B1000,B33,N3_zoznam!I6:I1000)</f>
        <v>0</v>
      </c>
      <c r="N33" s="110">
        <f>SUMIF(N3_zoznam!B6:B1000,B33,N3_zoznam!J6:J1000)</f>
        <v>0</v>
      </c>
    </row>
    <row r="34" spans="1:14" x14ac:dyDescent="0.3">
      <c r="A34" s="267" t="str">
        <f>R_DETAIL!A33</f>
        <v>N</v>
      </c>
      <c r="B34" s="112" t="str">
        <f>R_DETAIL!B33</f>
        <v>1.1.1.20.</v>
      </c>
      <c r="C34" s="245">
        <f>R_DETAIL!C33</f>
        <v>0</v>
      </c>
      <c r="D34" s="269">
        <f>R_DETAIL!G33</f>
        <v>0</v>
      </c>
      <c r="E34" s="146">
        <f t="shared" si="12"/>
        <v>0</v>
      </c>
      <c r="F34" s="146">
        <f t="shared" si="12"/>
        <v>0</v>
      </c>
      <c r="G34" s="146">
        <f t="shared" si="14"/>
        <v>0</v>
      </c>
      <c r="H34" s="274">
        <f t="shared" si="13"/>
        <v>0</v>
      </c>
      <c r="I34" s="278">
        <f>SUMIF(N1_zoznam!B6:B1000,B34,N1_zoznam!I6:I1000)</f>
        <v>0</v>
      </c>
      <c r="J34" s="110">
        <f>SUMIF(N1_zoznam!B6:B1000,B34,N1_zoznam!J6:J1000)</f>
        <v>0</v>
      </c>
      <c r="K34" s="110">
        <f>SUMIF(N2_zoznam!B6:B1000,B34,N2_zoznam!I6:I1000)</f>
        <v>0</v>
      </c>
      <c r="L34" s="110">
        <f>SUMIF(N2_zoznam!B6:B1000,B34,N2_zoznam!J6:J1000)</f>
        <v>0</v>
      </c>
      <c r="M34" s="110">
        <f>SUMIF(N3_zoznam!B6:B1000,B34,N3_zoznam!I6:I1000)</f>
        <v>0</v>
      </c>
      <c r="N34" s="110">
        <f>SUMIF(N3_zoznam!B6:B1000,B34,N3_zoznam!J6:J1000)</f>
        <v>0</v>
      </c>
    </row>
    <row r="35" spans="1:14" x14ac:dyDescent="0.3">
      <c r="A35" s="267" t="str">
        <f>R_DETAIL!A34</f>
        <v>N</v>
      </c>
      <c r="B35" s="282" t="str">
        <f>R_DETAIL!B34</f>
        <v>1.1.2.</v>
      </c>
      <c r="C35" s="283" t="str">
        <f>R_DETAIL!C34</f>
        <v>Cestovné náhrady a stravné odborného a expertného personálu</v>
      </c>
      <c r="D35" s="284">
        <f>R_DETAIL!G34</f>
        <v>0</v>
      </c>
      <c r="E35" s="252">
        <f>SUM(E36:E55)</f>
        <v>0</v>
      </c>
      <c r="F35" s="252">
        <f>SUM(F36:F55)</f>
        <v>0</v>
      </c>
      <c r="G35" s="252">
        <f>SUM(G36:G55)</f>
        <v>0</v>
      </c>
      <c r="H35" s="284">
        <f>SUM(H36:H55)</f>
        <v>0</v>
      </c>
      <c r="I35" s="279">
        <f>SUM(I36:I55)</f>
        <v>0</v>
      </c>
      <c r="J35" s="261">
        <f t="shared" ref="J35:N35" si="15">SUM(J36:J55)</f>
        <v>0</v>
      </c>
      <c r="K35" s="261">
        <f t="shared" si="15"/>
        <v>0</v>
      </c>
      <c r="L35" s="261">
        <f t="shared" si="15"/>
        <v>0</v>
      </c>
      <c r="M35" s="261">
        <f t="shared" si="15"/>
        <v>0</v>
      </c>
      <c r="N35" s="261">
        <f t="shared" si="15"/>
        <v>0</v>
      </c>
    </row>
    <row r="36" spans="1:14" x14ac:dyDescent="0.3">
      <c r="A36" s="267" t="str">
        <f>R_DETAIL!A35</f>
        <v>N</v>
      </c>
      <c r="B36" s="112" t="str">
        <f>R_DETAIL!B35</f>
        <v>1.1.2.01.</v>
      </c>
      <c r="C36" s="245">
        <f>R_DETAIL!C35</f>
        <v>0</v>
      </c>
      <c r="D36" s="269">
        <f>R_DETAIL!G35</f>
        <v>0</v>
      </c>
      <c r="E36" s="146">
        <f t="shared" si="12"/>
        <v>0</v>
      </c>
      <c r="F36" s="146">
        <f t="shared" si="12"/>
        <v>0</v>
      </c>
      <c r="G36" s="146">
        <f t="shared" ref="G36:G55" si="16">F36+E36</f>
        <v>0</v>
      </c>
      <c r="H36" s="274">
        <f t="shared" ref="H36:H55" si="17">D36-G36</f>
        <v>0</v>
      </c>
      <c r="I36" s="278">
        <f>SUMIF(N1_zoznam!B6:B1000,B36,N1_zoznam!I6:I1000)</f>
        <v>0</v>
      </c>
      <c r="J36" s="110">
        <f>SUMIF(N1_zoznam!B6:B1000,B36,N1_zoznam!J6:J1000)</f>
        <v>0</v>
      </c>
      <c r="K36" s="110">
        <f>SUMIF(N2_zoznam!B6:B1000,B36,N2_zoznam!I6:I1000)</f>
        <v>0</v>
      </c>
      <c r="L36" s="110">
        <f>SUMIF(N2_zoznam!B6:B1000,B36,N2_zoznam!J6:J1000)</f>
        <v>0</v>
      </c>
      <c r="M36" s="110">
        <f>SUMIF(N3_zoznam!B6:B1000,B36,N3_zoznam!I6:I1000)</f>
        <v>0</v>
      </c>
      <c r="N36" s="110">
        <f>SUMIF(N3_zoznam!B6:B1000,B36,N3_zoznam!J6:J1000)</f>
        <v>0</v>
      </c>
    </row>
    <row r="37" spans="1:14" x14ac:dyDescent="0.3">
      <c r="A37" s="267" t="str">
        <f>R_DETAIL!A36</f>
        <v>N</v>
      </c>
      <c r="B37" s="112" t="str">
        <f>R_DETAIL!B36</f>
        <v>1.1.2.02.</v>
      </c>
      <c r="C37" s="245">
        <f>R_DETAIL!C36</f>
        <v>0</v>
      </c>
      <c r="D37" s="269">
        <f>R_DETAIL!G36</f>
        <v>0</v>
      </c>
      <c r="E37" s="146">
        <f t="shared" si="12"/>
        <v>0</v>
      </c>
      <c r="F37" s="146">
        <f t="shared" si="12"/>
        <v>0</v>
      </c>
      <c r="G37" s="146">
        <f t="shared" si="16"/>
        <v>0</v>
      </c>
      <c r="H37" s="274">
        <f t="shared" si="17"/>
        <v>0</v>
      </c>
      <c r="I37" s="278">
        <f>SUMIF(N1_zoznam!B6:B1000,B37,N1_zoznam!I6:I1000)</f>
        <v>0</v>
      </c>
      <c r="J37" s="110">
        <f>SUMIF(N1_zoznam!B6:B1000,B37,N1_zoznam!J6:J1000)</f>
        <v>0</v>
      </c>
      <c r="K37" s="110">
        <f>SUMIF(N2_zoznam!B6:B1000,B37,N2_zoznam!I6:I1000)</f>
        <v>0</v>
      </c>
      <c r="L37" s="110">
        <f>SUMIF(N2_zoznam!B6:B1000,B37,N2_zoznam!J6:J1000)</f>
        <v>0</v>
      </c>
      <c r="M37" s="110">
        <f>SUMIF(N3_zoznam!B6:B1000,B37,N3_zoznam!I6:I1000)</f>
        <v>0</v>
      </c>
      <c r="N37" s="110">
        <f>SUMIF(N3_zoznam!B6:B1000,B37,N3_zoznam!J6:J1000)</f>
        <v>0</v>
      </c>
    </row>
    <row r="38" spans="1:14" x14ac:dyDescent="0.3">
      <c r="A38" s="267" t="str">
        <f>R_DETAIL!A37</f>
        <v>N</v>
      </c>
      <c r="B38" s="112" t="str">
        <f>R_DETAIL!B37</f>
        <v>1.1.2.03.</v>
      </c>
      <c r="C38" s="245">
        <f>R_DETAIL!C37</f>
        <v>0</v>
      </c>
      <c r="D38" s="269">
        <f>R_DETAIL!G37</f>
        <v>0</v>
      </c>
      <c r="E38" s="146">
        <f t="shared" si="12"/>
        <v>0</v>
      </c>
      <c r="F38" s="146">
        <f t="shared" si="12"/>
        <v>0</v>
      </c>
      <c r="G38" s="146">
        <f t="shared" si="16"/>
        <v>0</v>
      </c>
      <c r="H38" s="274">
        <f t="shared" si="17"/>
        <v>0</v>
      </c>
      <c r="I38" s="278">
        <f>SUMIF(N1_zoznam!B6:B1000,B38,N1_zoznam!I6:I1000)</f>
        <v>0</v>
      </c>
      <c r="J38" s="110">
        <f>SUMIF(N1_zoznam!B6:B1000,B38,N1_zoznam!J6:J1000)</f>
        <v>0</v>
      </c>
      <c r="K38" s="110">
        <f>SUMIF(N2_zoznam!B6:B1000,B38,N2_zoznam!I6:I1000)</f>
        <v>0</v>
      </c>
      <c r="L38" s="110">
        <f>SUMIF(N2_zoznam!B6:B1000,B38,N2_zoznam!J6:J1000)</f>
        <v>0</v>
      </c>
      <c r="M38" s="110">
        <f>SUMIF(N3_zoznam!B6:B1000,B38,N3_zoznam!I6:I1000)</f>
        <v>0</v>
      </c>
      <c r="N38" s="110">
        <f>SUMIF(N3_zoznam!B6:B1000,B38,N3_zoznam!J6:J1000)</f>
        <v>0</v>
      </c>
    </row>
    <row r="39" spans="1:14" x14ac:dyDescent="0.3">
      <c r="A39" s="267" t="str">
        <f>R_DETAIL!A38</f>
        <v>N</v>
      </c>
      <c r="B39" s="112" t="str">
        <f>R_DETAIL!B38</f>
        <v>1.1.2.04.</v>
      </c>
      <c r="C39" s="245">
        <f>R_DETAIL!C38</f>
        <v>0</v>
      </c>
      <c r="D39" s="269">
        <f>R_DETAIL!G38</f>
        <v>0</v>
      </c>
      <c r="E39" s="146">
        <f t="shared" si="12"/>
        <v>0</v>
      </c>
      <c r="F39" s="146">
        <f t="shared" si="12"/>
        <v>0</v>
      </c>
      <c r="G39" s="146">
        <f t="shared" si="16"/>
        <v>0</v>
      </c>
      <c r="H39" s="274">
        <f t="shared" si="17"/>
        <v>0</v>
      </c>
      <c r="I39" s="278">
        <f>SUMIF(N1_zoznam!B6:B1000,B39,N1_zoznam!I6:I1000)</f>
        <v>0</v>
      </c>
      <c r="J39" s="110">
        <f>SUMIF(N1_zoznam!B6:B1000,B39,N1_zoznam!J6:J1000)</f>
        <v>0</v>
      </c>
      <c r="K39" s="110">
        <f>SUMIF(N2_zoznam!B6:B1000,B39,N2_zoznam!I6:I1000)</f>
        <v>0</v>
      </c>
      <c r="L39" s="110">
        <f>SUMIF(N2_zoznam!B6:B1000,B39,N2_zoznam!J6:J1000)</f>
        <v>0</v>
      </c>
      <c r="M39" s="110">
        <f>SUMIF(N3_zoznam!B6:B1000,B39,N3_zoznam!I6:I1000)</f>
        <v>0</v>
      </c>
      <c r="N39" s="110">
        <f>SUMIF(N3_zoznam!B6:B1000,B39,N3_zoznam!J6:J1000)</f>
        <v>0</v>
      </c>
    </row>
    <row r="40" spans="1:14" x14ac:dyDescent="0.3">
      <c r="A40" s="267" t="str">
        <f>R_DETAIL!A39</f>
        <v>N</v>
      </c>
      <c r="B40" s="112" t="str">
        <f>R_DETAIL!B39</f>
        <v>1.1.2.05.</v>
      </c>
      <c r="C40" s="245">
        <f>R_DETAIL!C39</f>
        <v>0</v>
      </c>
      <c r="D40" s="269">
        <f>R_DETAIL!G39</f>
        <v>0</v>
      </c>
      <c r="E40" s="146">
        <f t="shared" si="12"/>
        <v>0</v>
      </c>
      <c r="F40" s="146">
        <f t="shared" si="12"/>
        <v>0</v>
      </c>
      <c r="G40" s="146">
        <f t="shared" si="16"/>
        <v>0</v>
      </c>
      <c r="H40" s="274">
        <f t="shared" si="17"/>
        <v>0</v>
      </c>
      <c r="I40" s="278">
        <f>SUMIF(N1_zoznam!B6:B1000,B40,N1_zoznam!I6:I1000)</f>
        <v>0</v>
      </c>
      <c r="J40" s="110">
        <f>SUMIF(N1_zoznam!B6:B1000,B40,N1_zoznam!J6:J1000)</f>
        <v>0</v>
      </c>
      <c r="K40" s="110">
        <f>SUMIF(N2_zoznam!B6:B1000,B40,N2_zoznam!I6:I1000)</f>
        <v>0</v>
      </c>
      <c r="L40" s="110">
        <f>SUMIF(N2_zoznam!B6:B1000,B40,N2_zoznam!J6:J1000)</f>
        <v>0</v>
      </c>
      <c r="M40" s="110">
        <f>SUMIF(N3_zoznam!B6:B1000,B40,N3_zoznam!I6:I1000)</f>
        <v>0</v>
      </c>
      <c r="N40" s="110">
        <f>SUMIF(N3_zoznam!B6:B1000,B40,N3_zoznam!J6:J1000)</f>
        <v>0</v>
      </c>
    </row>
    <row r="41" spans="1:14" x14ac:dyDescent="0.3">
      <c r="A41" s="267" t="str">
        <f>R_DETAIL!A40</f>
        <v>N</v>
      </c>
      <c r="B41" s="112" t="str">
        <f>R_DETAIL!B40</f>
        <v>1.1.2.06.</v>
      </c>
      <c r="C41" s="245">
        <f>R_DETAIL!C40</f>
        <v>0</v>
      </c>
      <c r="D41" s="269">
        <f>R_DETAIL!G40</f>
        <v>0</v>
      </c>
      <c r="E41" s="146">
        <f t="shared" si="12"/>
        <v>0</v>
      </c>
      <c r="F41" s="146">
        <f t="shared" si="12"/>
        <v>0</v>
      </c>
      <c r="G41" s="146">
        <f t="shared" si="16"/>
        <v>0</v>
      </c>
      <c r="H41" s="274">
        <f t="shared" si="17"/>
        <v>0</v>
      </c>
      <c r="I41" s="278">
        <f>SUMIF(N1_zoznam!B6:B1000,B41,N1_zoznam!I6:I1000)</f>
        <v>0</v>
      </c>
      <c r="J41" s="110">
        <f>SUMIF(N1_zoznam!B6:B1000,B41,N1_zoznam!J6:J1000)</f>
        <v>0</v>
      </c>
      <c r="K41" s="110">
        <f>SUMIF(N2_zoznam!B6:B1000,B41,N2_zoznam!I6:I1000)</f>
        <v>0</v>
      </c>
      <c r="L41" s="110">
        <f>SUMIF(N2_zoznam!B6:B1000,B41,N2_zoznam!J6:J1000)</f>
        <v>0</v>
      </c>
      <c r="M41" s="110">
        <f>SUMIF(N3_zoznam!B6:B1000,B41,N3_zoznam!I6:I1000)</f>
        <v>0</v>
      </c>
      <c r="N41" s="110">
        <f>SUMIF(N3_zoznam!B6:B1000,B41,N3_zoznam!J6:J1000)</f>
        <v>0</v>
      </c>
    </row>
    <row r="42" spans="1:14" x14ac:dyDescent="0.3">
      <c r="A42" s="267" t="str">
        <f>R_DETAIL!A41</f>
        <v>N</v>
      </c>
      <c r="B42" s="112" t="str">
        <f>R_DETAIL!B41</f>
        <v>1.1.2.07.</v>
      </c>
      <c r="C42" s="245">
        <f>R_DETAIL!C41</f>
        <v>0</v>
      </c>
      <c r="D42" s="269">
        <f>R_DETAIL!G41</f>
        <v>0</v>
      </c>
      <c r="E42" s="146">
        <f t="shared" si="12"/>
        <v>0</v>
      </c>
      <c r="F42" s="146">
        <f t="shared" si="12"/>
        <v>0</v>
      </c>
      <c r="G42" s="146">
        <f t="shared" si="16"/>
        <v>0</v>
      </c>
      <c r="H42" s="274">
        <f t="shared" si="17"/>
        <v>0</v>
      </c>
      <c r="I42" s="278">
        <f>SUMIF(N1_zoznam!B6:B1000,B42,N1_zoznam!I6:I1000)</f>
        <v>0</v>
      </c>
      <c r="J42" s="110">
        <f>SUMIF(N1_zoznam!B6:B1000,B42,N1_zoznam!J6:J1000)</f>
        <v>0</v>
      </c>
      <c r="K42" s="110">
        <f>SUMIF(N2_zoznam!B6:B1000,B42,N2_zoznam!I6:I1000)</f>
        <v>0</v>
      </c>
      <c r="L42" s="110">
        <f>SUMIF(N2_zoznam!B6:B1000,B42,N2_zoznam!J6:J1000)</f>
        <v>0</v>
      </c>
      <c r="M42" s="110">
        <f>SUMIF(N3_zoznam!B6:B1000,B42,N3_zoznam!I6:I1000)</f>
        <v>0</v>
      </c>
      <c r="N42" s="110">
        <f>SUMIF(N3_zoznam!B6:B1000,B42,N3_zoznam!J6:J1000)</f>
        <v>0</v>
      </c>
    </row>
    <row r="43" spans="1:14" x14ac:dyDescent="0.3">
      <c r="A43" s="267" t="str">
        <f>R_DETAIL!A42</f>
        <v>N</v>
      </c>
      <c r="B43" s="112" t="str">
        <f>R_DETAIL!B42</f>
        <v>1.1.2.08.</v>
      </c>
      <c r="C43" s="245">
        <f>R_DETAIL!C42</f>
        <v>0</v>
      </c>
      <c r="D43" s="269">
        <f>R_DETAIL!G42</f>
        <v>0</v>
      </c>
      <c r="E43" s="146">
        <f t="shared" si="12"/>
        <v>0</v>
      </c>
      <c r="F43" s="146">
        <f t="shared" si="12"/>
        <v>0</v>
      </c>
      <c r="G43" s="146">
        <f t="shared" si="16"/>
        <v>0</v>
      </c>
      <c r="H43" s="274">
        <f t="shared" si="17"/>
        <v>0</v>
      </c>
      <c r="I43" s="278">
        <f>SUMIF(N1_zoznam!B6:B1000,B43,N1_zoznam!I6:I1000)</f>
        <v>0</v>
      </c>
      <c r="J43" s="110">
        <f>SUMIF(N1_zoznam!B6:B1000,B43,N1_zoznam!J6:J1000)</f>
        <v>0</v>
      </c>
      <c r="K43" s="110">
        <f>SUMIF(N2_zoznam!B6:B1000,B43,N2_zoznam!I6:I1000)</f>
        <v>0</v>
      </c>
      <c r="L43" s="110">
        <f>SUMIF(N2_zoznam!B6:B1000,B43,N2_zoznam!J6:J1000)</f>
        <v>0</v>
      </c>
      <c r="M43" s="110">
        <f>SUMIF(N3_zoznam!B6:B1000,B43,N3_zoznam!I6:I1000)</f>
        <v>0</v>
      </c>
      <c r="N43" s="110">
        <f>SUMIF(N3_zoznam!B6:B1000,B43,N3_zoznam!J6:J1000)</f>
        <v>0</v>
      </c>
    </row>
    <row r="44" spans="1:14" x14ac:dyDescent="0.3">
      <c r="A44" s="267" t="str">
        <f>R_DETAIL!A43</f>
        <v>N</v>
      </c>
      <c r="B44" s="112" t="str">
        <f>R_DETAIL!B43</f>
        <v>1.1.2.09.</v>
      </c>
      <c r="C44" s="245">
        <f>R_DETAIL!C43</f>
        <v>0</v>
      </c>
      <c r="D44" s="269">
        <f>R_DETAIL!G43</f>
        <v>0</v>
      </c>
      <c r="E44" s="146">
        <f t="shared" si="12"/>
        <v>0</v>
      </c>
      <c r="F44" s="146">
        <f t="shared" si="12"/>
        <v>0</v>
      </c>
      <c r="G44" s="146">
        <f t="shared" si="16"/>
        <v>0</v>
      </c>
      <c r="H44" s="274">
        <f t="shared" si="17"/>
        <v>0</v>
      </c>
      <c r="I44" s="278">
        <f>SUMIF(N1_zoznam!B6:B1000,B44,N1_zoznam!I6:I1000)</f>
        <v>0</v>
      </c>
      <c r="J44" s="110">
        <f>SUMIF(N1_zoznam!B6:B1000,B44,N1_zoznam!J6:J1000)</f>
        <v>0</v>
      </c>
      <c r="K44" s="110">
        <f>SUMIF(N2_zoznam!B6:B1000,B44,N2_zoznam!I6:I1000)</f>
        <v>0</v>
      </c>
      <c r="L44" s="110">
        <f>SUMIF(N2_zoznam!B6:B1000,B44,N2_zoznam!J6:J1000)</f>
        <v>0</v>
      </c>
      <c r="M44" s="110">
        <f>SUMIF(N3_zoznam!B6:B1000,B44,N3_zoznam!I6:I1000)</f>
        <v>0</v>
      </c>
      <c r="N44" s="110">
        <f>SUMIF(N3_zoznam!B6:B1000,B44,N3_zoznam!J6:J1000)</f>
        <v>0</v>
      </c>
    </row>
    <row r="45" spans="1:14" x14ac:dyDescent="0.3">
      <c r="A45" s="267" t="str">
        <f>R_DETAIL!A44</f>
        <v>N</v>
      </c>
      <c r="B45" s="112" t="str">
        <f>R_DETAIL!B44</f>
        <v>1.1.2.10.</v>
      </c>
      <c r="C45" s="245">
        <f>R_DETAIL!C44</f>
        <v>0</v>
      </c>
      <c r="D45" s="269">
        <f>R_DETAIL!G44</f>
        <v>0</v>
      </c>
      <c r="E45" s="146">
        <f t="shared" si="12"/>
        <v>0</v>
      </c>
      <c r="F45" s="146">
        <f t="shared" si="12"/>
        <v>0</v>
      </c>
      <c r="G45" s="146">
        <f t="shared" si="16"/>
        <v>0</v>
      </c>
      <c r="H45" s="274">
        <f t="shared" si="17"/>
        <v>0</v>
      </c>
      <c r="I45" s="278">
        <f>SUMIF(N1_zoznam!B6:B1000,B45,N1_zoznam!I6:I1000)</f>
        <v>0</v>
      </c>
      <c r="J45" s="110">
        <f>SUMIF(N1_zoznam!B6:B1000,B45,N1_zoznam!J6:J1000)</f>
        <v>0</v>
      </c>
      <c r="K45" s="110">
        <f>SUMIF(N2_zoznam!B6:B1000,B45,N2_zoznam!I6:I1000)</f>
        <v>0</v>
      </c>
      <c r="L45" s="110">
        <f>SUMIF(N2_zoznam!B6:B1000,B45,N2_zoznam!J6:J1000)</f>
        <v>0</v>
      </c>
      <c r="M45" s="110">
        <f>SUMIF(N3_zoznam!B6:B1000,B45,N3_zoznam!I6:I1000)</f>
        <v>0</v>
      </c>
      <c r="N45" s="110">
        <f>SUMIF(N3_zoznam!B6:B1000,B45,N3_zoznam!J6:J1000)</f>
        <v>0</v>
      </c>
    </row>
    <row r="46" spans="1:14" x14ac:dyDescent="0.3">
      <c r="A46" s="267" t="str">
        <f>R_DETAIL!A45</f>
        <v>N</v>
      </c>
      <c r="B46" s="112" t="str">
        <f>R_DETAIL!B45</f>
        <v>1.1.2.11.</v>
      </c>
      <c r="C46" s="245">
        <f>R_DETAIL!C45</f>
        <v>0</v>
      </c>
      <c r="D46" s="269">
        <f>R_DETAIL!G45</f>
        <v>0</v>
      </c>
      <c r="E46" s="146">
        <f t="shared" si="12"/>
        <v>0</v>
      </c>
      <c r="F46" s="146">
        <f t="shared" si="12"/>
        <v>0</v>
      </c>
      <c r="G46" s="146">
        <f t="shared" si="16"/>
        <v>0</v>
      </c>
      <c r="H46" s="274">
        <f t="shared" si="17"/>
        <v>0</v>
      </c>
      <c r="I46" s="278">
        <f>SUMIF(N1_zoznam!B6:B1000,B46,N1_zoznam!I6:I1000)</f>
        <v>0</v>
      </c>
      <c r="J46" s="110">
        <f>SUMIF(N1_zoznam!B6:B1000,B46,N1_zoznam!J6:J1000)</f>
        <v>0</v>
      </c>
      <c r="K46" s="110">
        <f>SUMIF(N2_zoznam!B6:B1000,B46,N2_zoznam!I6:I1000)</f>
        <v>0</v>
      </c>
      <c r="L46" s="110">
        <f>SUMIF(N2_zoznam!B6:B1000,B46,N2_zoznam!J6:J1000)</f>
        <v>0</v>
      </c>
      <c r="M46" s="110">
        <f>SUMIF(N3_zoznam!B6:B1000,B46,N3_zoznam!I6:I1000)</f>
        <v>0</v>
      </c>
      <c r="N46" s="110">
        <f>SUMIF(N3_zoznam!B6:B1000,B46,N3_zoznam!J6:J1000)</f>
        <v>0</v>
      </c>
    </row>
    <row r="47" spans="1:14" x14ac:dyDescent="0.3">
      <c r="A47" s="267" t="str">
        <f>R_DETAIL!A46</f>
        <v>N</v>
      </c>
      <c r="B47" s="112" t="str">
        <f>R_DETAIL!B46</f>
        <v>1.1.2.12.</v>
      </c>
      <c r="C47" s="245">
        <f>R_DETAIL!C46</f>
        <v>0</v>
      </c>
      <c r="D47" s="269">
        <f>R_DETAIL!G46</f>
        <v>0</v>
      </c>
      <c r="E47" s="146">
        <f t="shared" si="12"/>
        <v>0</v>
      </c>
      <c r="F47" s="146">
        <f t="shared" si="12"/>
        <v>0</v>
      </c>
      <c r="G47" s="146">
        <f t="shared" si="16"/>
        <v>0</v>
      </c>
      <c r="H47" s="274">
        <f t="shared" si="17"/>
        <v>0</v>
      </c>
      <c r="I47" s="278">
        <f>SUMIF(N1_zoznam!B6:B1000,B47,N1_zoznam!I6:I1000)</f>
        <v>0</v>
      </c>
      <c r="J47" s="110">
        <f>SUMIF(N1_zoznam!B6:B1000,B47,N1_zoznam!J6:J1000)</f>
        <v>0</v>
      </c>
      <c r="K47" s="110">
        <f>SUMIF(N2_zoznam!B6:B1000,B47,N2_zoznam!I6:I1000)</f>
        <v>0</v>
      </c>
      <c r="L47" s="110">
        <f>SUMIF(N2_zoznam!B6:B1000,B47,N2_zoznam!J6:J1000)</f>
        <v>0</v>
      </c>
      <c r="M47" s="110">
        <f>SUMIF(N3_zoznam!B6:B1000,B47,N3_zoznam!I6:I1000)</f>
        <v>0</v>
      </c>
      <c r="N47" s="110">
        <f>SUMIF(N3_zoznam!B6:B1000,B47,N3_zoznam!J6:J1000)</f>
        <v>0</v>
      </c>
    </row>
    <row r="48" spans="1:14" x14ac:dyDescent="0.3">
      <c r="A48" s="267" t="str">
        <f>R_DETAIL!A47</f>
        <v>N</v>
      </c>
      <c r="B48" s="112" t="str">
        <f>R_DETAIL!B47</f>
        <v>1.1.2.13.</v>
      </c>
      <c r="C48" s="245">
        <f>R_DETAIL!C47</f>
        <v>0</v>
      </c>
      <c r="D48" s="269">
        <f>R_DETAIL!G47</f>
        <v>0</v>
      </c>
      <c r="E48" s="146">
        <f t="shared" si="12"/>
        <v>0</v>
      </c>
      <c r="F48" s="146">
        <f t="shared" si="12"/>
        <v>0</v>
      </c>
      <c r="G48" s="146">
        <f t="shared" si="16"/>
        <v>0</v>
      </c>
      <c r="H48" s="274">
        <f t="shared" si="17"/>
        <v>0</v>
      </c>
      <c r="I48" s="278">
        <f>SUMIF(N1_zoznam!B6:B1000,B48,N1_zoznam!I6:I1000)</f>
        <v>0</v>
      </c>
      <c r="J48" s="110">
        <f>SUMIF(N1_zoznam!B6:B1000,B48,N1_zoznam!J6:J1000)</f>
        <v>0</v>
      </c>
      <c r="K48" s="110">
        <f>SUMIF(N2_zoznam!B6:B1000,B48,N2_zoznam!I6:I1000)</f>
        <v>0</v>
      </c>
      <c r="L48" s="110">
        <f>SUMIF(N2_zoznam!B6:B1000,B48,N2_zoznam!J6:J1000)</f>
        <v>0</v>
      </c>
      <c r="M48" s="110">
        <f>SUMIF(N3_zoznam!B6:B1000,B48,N3_zoznam!I6:I1000)</f>
        <v>0</v>
      </c>
      <c r="N48" s="110">
        <f>SUMIF(N3_zoznam!B6:B1000,B48,N3_zoznam!J6:J1000)</f>
        <v>0</v>
      </c>
    </row>
    <row r="49" spans="1:14" x14ac:dyDescent="0.3">
      <c r="A49" s="267" t="str">
        <f>R_DETAIL!A48</f>
        <v>N</v>
      </c>
      <c r="B49" s="112" t="str">
        <f>R_DETAIL!B48</f>
        <v>1.1.2.14.</v>
      </c>
      <c r="C49" s="245">
        <f>R_DETAIL!C48</f>
        <v>0</v>
      </c>
      <c r="D49" s="269">
        <f>R_DETAIL!G48</f>
        <v>0</v>
      </c>
      <c r="E49" s="146">
        <f t="shared" si="12"/>
        <v>0</v>
      </c>
      <c r="F49" s="146">
        <f t="shared" si="12"/>
        <v>0</v>
      </c>
      <c r="G49" s="146">
        <f t="shared" si="16"/>
        <v>0</v>
      </c>
      <c r="H49" s="274">
        <f t="shared" si="17"/>
        <v>0</v>
      </c>
      <c r="I49" s="278">
        <f>SUMIF(N1_zoznam!B6:B1000,B49,N1_zoznam!I6:I1000)</f>
        <v>0</v>
      </c>
      <c r="J49" s="110">
        <f>SUMIF(N1_zoznam!B6:B1000,B49,N1_zoznam!J6:J1000)</f>
        <v>0</v>
      </c>
      <c r="K49" s="110">
        <f>SUMIF(N2_zoznam!B6:B1000,B49,N2_zoznam!I6:I1000)</f>
        <v>0</v>
      </c>
      <c r="L49" s="110">
        <f>SUMIF(N2_zoznam!B6:B1000,B49,N2_zoznam!J6:J1000)</f>
        <v>0</v>
      </c>
      <c r="M49" s="110">
        <f>SUMIF(N3_zoznam!B6:B1000,B49,N3_zoznam!I6:I1000)</f>
        <v>0</v>
      </c>
      <c r="N49" s="110">
        <f>SUMIF(N3_zoznam!B6:B1000,B49,N3_zoznam!J6:J1000)</f>
        <v>0</v>
      </c>
    </row>
    <row r="50" spans="1:14" x14ac:dyDescent="0.3">
      <c r="A50" s="267" t="str">
        <f>R_DETAIL!A49</f>
        <v>N</v>
      </c>
      <c r="B50" s="112" t="str">
        <f>R_DETAIL!B49</f>
        <v>1.1.2.15.</v>
      </c>
      <c r="C50" s="245">
        <f>R_DETAIL!C49</f>
        <v>0</v>
      </c>
      <c r="D50" s="269">
        <f>R_DETAIL!G49</f>
        <v>0</v>
      </c>
      <c r="E50" s="146">
        <f t="shared" si="12"/>
        <v>0</v>
      </c>
      <c r="F50" s="146">
        <f t="shared" si="12"/>
        <v>0</v>
      </c>
      <c r="G50" s="146">
        <f t="shared" si="16"/>
        <v>0</v>
      </c>
      <c r="H50" s="274">
        <f t="shared" si="17"/>
        <v>0</v>
      </c>
      <c r="I50" s="278">
        <f>SUMIF(N1_zoznam!B6:B1000,B50,N1_zoznam!I6:I1000)</f>
        <v>0</v>
      </c>
      <c r="J50" s="110">
        <f>SUMIF(N1_zoznam!B6:B1000,B50,N1_zoznam!J6:J1000)</f>
        <v>0</v>
      </c>
      <c r="K50" s="110">
        <f>SUMIF(N2_zoznam!B6:B1000,B50,N2_zoznam!I6:I1000)</f>
        <v>0</v>
      </c>
      <c r="L50" s="110">
        <f>SUMIF(N2_zoznam!B6:B1000,B50,N2_zoznam!J6:J1000)</f>
        <v>0</v>
      </c>
      <c r="M50" s="110">
        <f>SUMIF(N3_zoznam!B6:B1000,B50,N3_zoznam!I6:I1000)</f>
        <v>0</v>
      </c>
      <c r="N50" s="110">
        <f>SUMIF(N3_zoznam!B6:B1000,B50,N3_zoznam!J6:J1000)</f>
        <v>0</v>
      </c>
    </row>
    <row r="51" spans="1:14" x14ac:dyDescent="0.3">
      <c r="A51" s="267" t="str">
        <f>R_DETAIL!A50</f>
        <v>N</v>
      </c>
      <c r="B51" s="112" t="str">
        <f>R_DETAIL!B50</f>
        <v>1.1.2.16.</v>
      </c>
      <c r="C51" s="245">
        <f>R_DETAIL!C50</f>
        <v>0</v>
      </c>
      <c r="D51" s="269">
        <f>R_DETAIL!G50</f>
        <v>0</v>
      </c>
      <c r="E51" s="146">
        <f t="shared" si="12"/>
        <v>0</v>
      </c>
      <c r="F51" s="146">
        <f t="shared" si="12"/>
        <v>0</v>
      </c>
      <c r="G51" s="146">
        <f t="shared" si="16"/>
        <v>0</v>
      </c>
      <c r="H51" s="274">
        <f t="shared" si="17"/>
        <v>0</v>
      </c>
      <c r="I51" s="278">
        <f>SUMIF(N1_zoznam!B6:B1000,B51,N1_zoznam!I6:I1000)</f>
        <v>0</v>
      </c>
      <c r="J51" s="110">
        <f>SUMIF(N1_zoznam!B6:B1000,B51,N1_zoznam!J6:J1000)</f>
        <v>0</v>
      </c>
      <c r="K51" s="110">
        <f>SUMIF(N2_zoznam!B6:B1000,B51,N2_zoznam!I6:I1000)</f>
        <v>0</v>
      </c>
      <c r="L51" s="110">
        <f>SUMIF(N2_zoznam!B6:B1000,B51,N2_zoznam!J6:J1000)</f>
        <v>0</v>
      </c>
      <c r="M51" s="110">
        <f>SUMIF(N3_zoznam!B6:B1000,B51,N3_zoznam!I6:I1000)</f>
        <v>0</v>
      </c>
      <c r="N51" s="110">
        <f>SUMIF(N3_zoznam!B6:B1000,B51,N3_zoznam!J6:J1000)</f>
        <v>0</v>
      </c>
    </row>
    <row r="52" spans="1:14" x14ac:dyDescent="0.3">
      <c r="A52" s="267" t="str">
        <f>R_DETAIL!A51</f>
        <v>N</v>
      </c>
      <c r="B52" s="112" t="str">
        <f>R_DETAIL!B51</f>
        <v>1.1.2.17.</v>
      </c>
      <c r="C52" s="245">
        <f>R_DETAIL!C51</f>
        <v>0</v>
      </c>
      <c r="D52" s="269">
        <f>R_DETAIL!G51</f>
        <v>0</v>
      </c>
      <c r="E52" s="146">
        <f t="shared" si="12"/>
        <v>0</v>
      </c>
      <c r="F52" s="146">
        <f t="shared" si="12"/>
        <v>0</v>
      </c>
      <c r="G52" s="146">
        <f t="shared" si="16"/>
        <v>0</v>
      </c>
      <c r="H52" s="274">
        <f t="shared" si="17"/>
        <v>0</v>
      </c>
      <c r="I52" s="278">
        <f>SUMIF(N1_zoznam!B6:B1000,B52,N1_zoznam!I6:I1000)</f>
        <v>0</v>
      </c>
      <c r="J52" s="110">
        <f>SUMIF(N1_zoznam!B6:B1000,B52,N1_zoznam!J6:J1000)</f>
        <v>0</v>
      </c>
      <c r="K52" s="110">
        <f>SUMIF(N2_zoznam!B6:B1000,B52,N2_zoznam!I6:I1000)</f>
        <v>0</v>
      </c>
      <c r="L52" s="110">
        <f>SUMIF(N2_zoznam!B6:B1000,B52,N2_zoznam!J6:J1000)</f>
        <v>0</v>
      </c>
      <c r="M52" s="110">
        <f>SUMIF(N3_zoznam!B6:B1000,B52,N3_zoznam!I6:I1000)</f>
        <v>0</v>
      </c>
      <c r="N52" s="110">
        <f>SUMIF(N3_zoznam!B6:B1000,B52,N3_zoznam!J6:J1000)</f>
        <v>0</v>
      </c>
    </row>
    <row r="53" spans="1:14" x14ac:dyDescent="0.3">
      <c r="A53" s="267" t="str">
        <f>R_DETAIL!A52</f>
        <v>N</v>
      </c>
      <c r="B53" s="112" t="str">
        <f>R_DETAIL!B52</f>
        <v>1.1.2.18.</v>
      </c>
      <c r="C53" s="245">
        <f>R_DETAIL!C52</f>
        <v>0</v>
      </c>
      <c r="D53" s="269">
        <f>R_DETAIL!G52</f>
        <v>0</v>
      </c>
      <c r="E53" s="146">
        <f t="shared" si="12"/>
        <v>0</v>
      </c>
      <c r="F53" s="146">
        <f t="shared" si="12"/>
        <v>0</v>
      </c>
      <c r="G53" s="146">
        <f t="shared" si="16"/>
        <v>0</v>
      </c>
      <c r="H53" s="274">
        <f t="shared" si="17"/>
        <v>0</v>
      </c>
      <c r="I53" s="278">
        <f>SUMIF(N1_zoznam!B6:B1000,B53,N1_zoznam!I6:I1000)</f>
        <v>0</v>
      </c>
      <c r="J53" s="110">
        <f>SUMIF(N1_zoznam!B6:B1000,B53,N1_zoznam!J6:J1000)</f>
        <v>0</v>
      </c>
      <c r="K53" s="110">
        <f>SUMIF(N2_zoznam!B6:B1000,B53,N2_zoznam!I6:I1000)</f>
        <v>0</v>
      </c>
      <c r="L53" s="110">
        <f>SUMIF(N2_zoznam!B6:B1000,B53,N2_zoznam!J6:J1000)</f>
        <v>0</v>
      </c>
      <c r="M53" s="110">
        <f>SUMIF(N3_zoznam!B6:B1000,B53,N3_zoznam!I6:I1000)</f>
        <v>0</v>
      </c>
      <c r="N53" s="110">
        <f>SUMIF(N3_zoznam!B6:B1000,B53,N3_zoznam!J6:J1000)</f>
        <v>0</v>
      </c>
    </row>
    <row r="54" spans="1:14" x14ac:dyDescent="0.3">
      <c r="A54" s="267" t="str">
        <f>R_DETAIL!A53</f>
        <v>N</v>
      </c>
      <c r="B54" s="112" t="str">
        <f>R_DETAIL!B53</f>
        <v>1.1.2.19.</v>
      </c>
      <c r="C54" s="245">
        <f>R_DETAIL!C53</f>
        <v>0</v>
      </c>
      <c r="D54" s="269">
        <f>R_DETAIL!G53</f>
        <v>0</v>
      </c>
      <c r="E54" s="146">
        <f t="shared" si="12"/>
        <v>0</v>
      </c>
      <c r="F54" s="146">
        <f t="shared" si="12"/>
        <v>0</v>
      </c>
      <c r="G54" s="146">
        <f t="shared" si="16"/>
        <v>0</v>
      </c>
      <c r="H54" s="274">
        <f t="shared" si="17"/>
        <v>0</v>
      </c>
      <c r="I54" s="278">
        <f>SUMIF(N1_zoznam!B6:B1000,B54,N1_zoznam!I6:I1000)</f>
        <v>0</v>
      </c>
      <c r="J54" s="110">
        <f>SUMIF(N1_zoznam!B6:B1000,B54,N1_zoznam!J6:J1000)</f>
        <v>0</v>
      </c>
      <c r="K54" s="110">
        <f>SUMIF(N2_zoznam!B6:B1000,B54,N2_zoznam!I6:I1000)</f>
        <v>0</v>
      </c>
      <c r="L54" s="110">
        <f>SUMIF(N2_zoznam!B6:B1000,B54,N2_zoznam!J6:J1000)</f>
        <v>0</v>
      </c>
      <c r="M54" s="110">
        <f>SUMIF(N3_zoznam!B6:B1000,B54,N3_zoznam!I6:I1000)</f>
        <v>0</v>
      </c>
      <c r="N54" s="110">
        <f>SUMIF(N3_zoznam!B6:B1000,B54,N3_zoznam!J6:J1000)</f>
        <v>0</v>
      </c>
    </row>
    <row r="55" spans="1:14" x14ac:dyDescent="0.3">
      <c r="A55" s="267" t="str">
        <f>R_DETAIL!A54</f>
        <v>N</v>
      </c>
      <c r="B55" s="112" t="str">
        <f>R_DETAIL!B54</f>
        <v>1.1.2.20.</v>
      </c>
      <c r="C55" s="245">
        <f>R_DETAIL!C54</f>
        <v>0</v>
      </c>
      <c r="D55" s="269">
        <f>R_DETAIL!G54</f>
        <v>0</v>
      </c>
      <c r="E55" s="146">
        <f t="shared" si="12"/>
        <v>0</v>
      </c>
      <c r="F55" s="146">
        <f t="shared" si="12"/>
        <v>0</v>
      </c>
      <c r="G55" s="146">
        <f t="shared" si="16"/>
        <v>0</v>
      </c>
      <c r="H55" s="274">
        <f t="shared" si="17"/>
        <v>0</v>
      </c>
      <c r="I55" s="278">
        <f>SUMIF(N1_zoznam!B6:B1000,B55,N1_zoznam!I6:I1000)</f>
        <v>0</v>
      </c>
      <c r="J55" s="110">
        <f>SUMIF(N1_zoznam!B6:B1000,B55,N1_zoznam!J6:J1000)</f>
        <v>0</v>
      </c>
      <c r="K55" s="110">
        <f>SUMIF(N2_zoznam!B6:B1000,B55,N2_zoznam!I6:I1000)</f>
        <v>0</v>
      </c>
      <c r="L55" s="110">
        <f>SUMIF(N2_zoznam!B6:B1000,B55,N2_zoznam!J6:J1000)</f>
        <v>0</v>
      </c>
      <c r="M55" s="110">
        <f>SUMIF(N3_zoznam!B6:B1000,B55,N3_zoznam!I6:I1000)</f>
        <v>0</v>
      </c>
      <c r="N55" s="110">
        <f>SUMIF(N3_zoznam!B6:B1000,B55,N3_zoznam!J6:J1000)</f>
        <v>0</v>
      </c>
    </row>
    <row r="56" spans="1:14" x14ac:dyDescent="0.3">
      <c r="A56" s="267" t="str">
        <f>R_DETAIL!A55</f>
        <v>N</v>
      </c>
      <c r="B56" s="282" t="str">
        <f>R_DETAIL!B55</f>
        <v>1.1.3.</v>
      </c>
      <c r="C56" s="283" t="str">
        <f>R_DETAIL!C55</f>
        <v>Ostatné služby</v>
      </c>
      <c r="D56" s="284">
        <f>R_DETAIL!G55</f>
        <v>0</v>
      </c>
      <c r="E56" s="252">
        <f>SUM(E57:E76)</f>
        <v>0</v>
      </c>
      <c r="F56" s="252">
        <f>SUM(F57:F76)</f>
        <v>0</v>
      </c>
      <c r="G56" s="252">
        <f t="shared" ref="G56:H56" si="18">SUM(G57:G76)</f>
        <v>0</v>
      </c>
      <c r="H56" s="284">
        <f t="shared" si="18"/>
        <v>0</v>
      </c>
      <c r="I56" s="279">
        <f>SUM(I57:I76)</f>
        <v>0</v>
      </c>
      <c r="J56" s="261">
        <f t="shared" ref="J56:N56" si="19">SUM(J57:J76)</f>
        <v>0</v>
      </c>
      <c r="K56" s="261">
        <f t="shared" si="19"/>
        <v>0</v>
      </c>
      <c r="L56" s="261">
        <f t="shared" si="19"/>
        <v>0</v>
      </c>
      <c r="M56" s="261">
        <f t="shared" si="19"/>
        <v>0</v>
      </c>
      <c r="N56" s="261">
        <f t="shared" si="19"/>
        <v>0</v>
      </c>
    </row>
    <row r="57" spans="1:14" x14ac:dyDescent="0.3">
      <c r="A57" s="267" t="str">
        <f>R_DETAIL!A56</f>
        <v>N</v>
      </c>
      <c r="B57" s="112" t="str">
        <f>R_DETAIL!B56</f>
        <v>1.1.3.01.</v>
      </c>
      <c r="C57" s="245">
        <f>R_DETAIL!C56</f>
        <v>0</v>
      </c>
      <c r="D57" s="269">
        <f>R_DETAIL!G56</f>
        <v>0</v>
      </c>
      <c r="E57" s="146">
        <f t="shared" ref="E57:F76" si="20">M57+K57+I57</f>
        <v>0</v>
      </c>
      <c r="F57" s="146">
        <f t="shared" si="20"/>
        <v>0</v>
      </c>
      <c r="G57" s="146">
        <f t="shared" ref="G57:G76" si="21">F57+E57</f>
        <v>0</v>
      </c>
      <c r="H57" s="274">
        <f t="shared" ref="H57:H76" si="22">D57-G57</f>
        <v>0</v>
      </c>
      <c r="I57" s="278">
        <f>SUMIF(N1_zoznam!B6:B1000,B57,N1_zoznam!I6:I1000)</f>
        <v>0</v>
      </c>
      <c r="J57" s="110">
        <f>SUMIF(N1_zoznam!B6:B1000,B57,N1_zoznam!J6:J1000)</f>
        <v>0</v>
      </c>
      <c r="K57" s="110">
        <f>SUMIF(N2_zoznam!B6:B1000,B57,N2_zoznam!I6:I1000)</f>
        <v>0</v>
      </c>
      <c r="L57" s="110">
        <f>SUMIF(N2_zoznam!B6:B1000,B57,N2_zoznam!J6:J1000)</f>
        <v>0</v>
      </c>
      <c r="M57" s="110">
        <f>SUMIF(N3_zoznam!B6:B1000,B57,N3_zoznam!I6:I1000)</f>
        <v>0</v>
      </c>
      <c r="N57" s="110">
        <f>SUMIF(N3_zoznam!B6:B1000,B57,N3_zoznam!J6:J1000)</f>
        <v>0</v>
      </c>
    </row>
    <row r="58" spans="1:14" x14ac:dyDescent="0.3">
      <c r="A58" s="267" t="str">
        <f>R_DETAIL!A57</f>
        <v>N</v>
      </c>
      <c r="B58" s="112" t="str">
        <f>R_DETAIL!B57</f>
        <v>1.1.3.02.</v>
      </c>
      <c r="C58" s="245">
        <f>R_DETAIL!C57</f>
        <v>0</v>
      </c>
      <c r="D58" s="269">
        <f>R_DETAIL!G57</f>
        <v>0</v>
      </c>
      <c r="E58" s="146">
        <f t="shared" si="20"/>
        <v>0</v>
      </c>
      <c r="F58" s="146">
        <f t="shared" si="20"/>
        <v>0</v>
      </c>
      <c r="G58" s="146">
        <f t="shared" si="21"/>
        <v>0</v>
      </c>
      <c r="H58" s="274">
        <f t="shared" si="22"/>
        <v>0</v>
      </c>
      <c r="I58" s="278">
        <f>SUMIF(N1_zoznam!B6:B1000,B58,N1_zoznam!I6:I1000)</f>
        <v>0</v>
      </c>
      <c r="J58" s="110">
        <f>SUMIF(N1_zoznam!B6:B1000,B58,N1_zoznam!J6:J1000)</f>
        <v>0</v>
      </c>
      <c r="K58" s="110">
        <f>SUMIF(N2_zoznam!B6:B1000,B58,N2_zoznam!I6:I1000)</f>
        <v>0</v>
      </c>
      <c r="L58" s="110">
        <f>SUMIF(N2_zoznam!B6:B1000,B58,N2_zoznam!J6:J1000)</f>
        <v>0</v>
      </c>
      <c r="M58" s="110">
        <f>SUMIF(N3_zoznam!B6:B1000,B58,N3_zoznam!I6:I1000)</f>
        <v>0</v>
      </c>
      <c r="N58" s="110">
        <f>SUMIF(N3_zoznam!B6:B1000,B58,N3_zoznam!J6:J1000)</f>
        <v>0</v>
      </c>
    </row>
    <row r="59" spans="1:14" x14ac:dyDescent="0.3">
      <c r="A59" s="267" t="str">
        <f>R_DETAIL!A58</f>
        <v>N</v>
      </c>
      <c r="B59" s="112" t="str">
        <f>R_DETAIL!B58</f>
        <v>1.1.3.03.</v>
      </c>
      <c r="C59" s="245">
        <f>R_DETAIL!C58</f>
        <v>0</v>
      </c>
      <c r="D59" s="269">
        <f>R_DETAIL!G58</f>
        <v>0</v>
      </c>
      <c r="E59" s="146">
        <f t="shared" si="20"/>
        <v>0</v>
      </c>
      <c r="F59" s="146">
        <f t="shared" si="20"/>
        <v>0</v>
      </c>
      <c r="G59" s="146">
        <f t="shared" si="21"/>
        <v>0</v>
      </c>
      <c r="H59" s="274">
        <f t="shared" si="22"/>
        <v>0</v>
      </c>
      <c r="I59" s="278">
        <f>SUMIF(N1_zoznam!B6:B1000,B59,N1_zoznam!I6:I1000)</f>
        <v>0</v>
      </c>
      <c r="J59" s="110">
        <f>SUMIF(N1_zoznam!B6:B1000,B59,N1_zoznam!J6:J1000)</f>
        <v>0</v>
      </c>
      <c r="K59" s="110">
        <f>SUMIF(N2_zoznam!B6:B1000,B59,N2_zoznam!I6:I1000)</f>
        <v>0</v>
      </c>
      <c r="L59" s="110">
        <f>SUMIF(N2_zoznam!B6:B1000,B59,N2_zoznam!J6:J1000)</f>
        <v>0</v>
      </c>
      <c r="M59" s="110">
        <f>SUMIF(N3_zoznam!B6:B1000,B59,N3_zoznam!I6:I1000)</f>
        <v>0</v>
      </c>
      <c r="N59" s="110">
        <f>SUMIF(N3_zoznam!B6:B1000,B59,N3_zoznam!J6:J1000)</f>
        <v>0</v>
      </c>
    </row>
    <row r="60" spans="1:14" x14ac:dyDescent="0.3">
      <c r="A60" s="267" t="str">
        <f>R_DETAIL!A59</f>
        <v>N</v>
      </c>
      <c r="B60" s="112" t="str">
        <f>R_DETAIL!B59</f>
        <v>1.1.3.04.</v>
      </c>
      <c r="C60" s="245">
        <f>R_DETAIL!C59</f>
        <v>0</v>
      </c>
      <c r="D60" s="269">
        <f>R_DETAIL!G59</f>
        <v>0</v>
      </c>
      <c r="E60" s="146">
        <f t="shared" si="20"/>
        <v>0</v>
      </c>
      <c r="F60" s="146">
        <f t="shared" si="20"/>
        <v>0</v>
      </c>
      <c r="G60" s="146">
        <f t="shared" si="21"/>
        <v>0</v>
      </c>
      <c r="H60" s="274">
        <f t="shared" si="22"/>
        <v>0</v>
      </c>
      <c r="I60" s="278">
        <f>SUMIF(N1_zoznam!B6:B1000,B60,N1_zoznam!I6:I1000)</f>
        <v>0</v>
      </c>
      <c r="J60" s="110">
        <f>SUMIF(N1_zoznam!B6:B1000,B60,N1_zoznam!J6:J1000)</f>
        <v>0</v>
      </c>
      <c r="K60" s="110">
        <f>SUMIF(N2_zoznam!B6:B1000,B60,N2_zoznam!I6:I1000)</f>
        <v>0</v>
      </c>
      <c r="L60" s="110">
        <f>SUMIF(N2_zoznam!B6:B1000,B60,N2_zoznam!J6:J1000)</f>
        <v>0</v>
      </c>
      <c r="M60" s="110">
        <f>SUMIF(N3_zoznam!B6:B1000,B60,N3_zoznam!I6:I1000)</f>
        <v>0</v>
      </c>
      <c r="N60" s="110">
        <f>SUMIF(N3_zoznam!B6:B1000,B60,N3_zoznam!J6:J1000)</f>
        <v>0</v>
      </c>
    </row>
    <row r="61" spans="1:14" x14ac:dyDescent="0.3">
      <c r="A61" s="267" t="str">
        <f>R_DETAIL!A60</f>
        <v>N</v>
      </c>
      <c r="B61" s="112" t="str">
        <f>R_DETAIL!B60</f>
        <v>1.1.3.05.</v>
      </c>
      <c r="C61" s="245">
        <f>R_DETAIL!C60</f>
        <v>0</v>
      </c>
      <c r="D61" s="269">
        <f>R_DETAIL!G60</f>
        <v>0</v>
      </c>
      <c r="E61" s="146">
        <f t="shared" si="20"/>
        <v>0</v>
      </c>
      <c r="F61" s="146">
        <f t="shared" si="20"/>
        <v>0</v>
      </c>
      <c r="G61" s="146">
        <f t="shared" si="21"/>
        <v>0</v>
      </c>
      <c r="H61" s="274">
        <f t="shared" si="22"/>
        <v>0</v>
      </c>
      <c r="I61" s="278">
        <f>SUMIF(N1_zoznam!B6:B1000,B61,N1_zoznam!I6:I1000)</f>
        <v>0</v>
      </c>
      <c r="J61" s="110">
        <f>SUMIF(N1_zoznam!B6:B1000,B61,N1_zoznam!J6:J1000)</f>
        <v>0</v>
      </c>
      <c r="K61" s="110">
        <f>SUMIF(N2_zoznam!B6:B1000,B61,N2_zoznam!I6:I1000)</f>
        <v>0</v>
      </c>
      <c r="L61" s="110">
        <f>SUMIF(N2_zoznam!B6:B1000,B61,N2_zoznam!J6:J1000)</f>
        <v>0</v>
      </c>
      <c r="M61" s="110">
        <f>SUMIF(N3_zoznam!B6:B1000,B61,N3_zoznam!I6:I1000)</f>
        <v>0</v>
      </c>
      <c r="N61" s="110">
        <f>SUMIF(N3_zoznam!B6:B1000,B61,N3_zoznam!J6:J1000)</f>
        <v>0</v>
      </c>
    </row>
    <row r="62" spans="1:14" x14ac:dyDescent="0.3">
      <c r="A62" s="267" t="str">
        <f>R_DETAIL!A61</f>
        <v>N</v>
      </c>
      <c r="B62" s="112" t="str">
        <f>R_DETAIL!B61</f>
        <v>1.1.3.06.</v>
      </c>
      <c r="C62" s="245">
        <f>R_DETAIL!C61</f>
        <v>0</v>
      </c>
      <c r="D62" s="269">
        <f>R_DETAIL!G61</f>
        <v>0</v>
      </c>
      <c r="E62" s="146">
        <f t="shared" si="20"/>
        <v>0</v>
      </c>
      <c r="F62" s="146">
        <f t="shared" si="20"/>
        <v>0</v>
      </c>
      <c r="G62" s="146">
        <f t="shared" si="21"/>
        <v>0</v>
      </c>
      <c r="H62" s="274">
        <f t="shared" si="22"/>
        <v>0</v>
      </c>
      <c r="I62" s="278">
        <f>SUMIF(N1_zoznam!B6:B1000,B62,N1_zoznam!I6:I1000)</f>
        <v>0</v>
      </c>
      <c r="J62" s="110">
        <f>SUMIF(N1_zoznam!B6:B1000,B62,N1_zoznam!J6:J1000)</f>
        <v>0</v>
      </c>
      <c r="K62" s="110">
        <f>SUMIF(N2_zoznam!B6:B1000,B62,N2_zoznam!I6:I1000)</f>
        <v>0</v>
      </c>
      <c r="L62" s="110">
        <f>SUMIF(N2_zoznam!B6:B1000,B62,N2_zoznam!J6:J1000)</f>
        <v>0</v>
      </c>
      <c r="M62" s="110">
        <f>SUMIF(N3_zoznam!B6:B1000,B62,N3_zoznam!I6:I1000)</f>
        <v>0</v>
      </c>
      <c r="N62" s="110">
        <f>SUMIF(N3_zoznam!B6:B1000,B62,N3_zoznam!J6:J1000)</f>
        <v>0</v>
      </c>
    </row>
    <row r="63" spans="1:14" x14ac:dyDescent="0.3">
      <c r="A63" s="267" t="str">
        <f>R_DETAIL!A62</f>
        <v>N</v>
      </c>
      <c r="B63" s="112" t="str">
        <f>R_DETAIL!B62</f>
        <v>1.1.3.07.</v>
      </c>
      <c r="C63" s="245">
        <f>R_DETAIL!C62</f>
        <v>0</v>
      </c>
      <c r="D63" s="269">
        <f>R_DETAIL!G62</f>
        <v>0</v>
      </c>
      <c r="E63" s="146">
        <f t="shared" si="20"/>
        <v>0</v>
      </c>
      <c r="F63" s="146">
        <f t="shared" si="20"/>
        <v>0</v>
      </c>
      <c r="G63" s="146">
        <f t="shared" si="21"/>
        <v>0</v>
      </c>
      <c r="H63" s="274">
        <f t="shared" si="22"/>
        <v>0</v>
      </c>
      <c r="I63" s="278">
        <f>SUMIF(N1_zoznam!B6:B1000,B63,N1_zoznam!I6:I1000)</f>
        <v>0</v>
      </c>
      <c r="J63" s="110">
        <f>SUMIF(N1_zoznam!B6:B1000,B63,N1_zoznam!J6:J1000)</f>
        <v>0</v>
      </c>
      <c r="K63" s="110">
        <f>SUMIF(N2_zoznam!B6:B1000,B63,N2_zoznam!I6:I1000)</f>
        <v>0</v>
      </c>
      <c r="L63" s="110">
        <f>SUMIF(N2_zoznam!B6:B1000,B63,N2_zoznam!J6:J1000)</f>
        <v>0</v>
      </c>
      <c r="M63" s="110">
        <f>SUMIF(N3_zoznam!B6:B1000,B63,N3_zoznam!I6:I1000)</f>
        <v>0</v>
      </c>
      <c r="N63" s="110">
        <f>SUMIF(N3_zoznam!B6:B1000,B63,N3_zoznam!J6:J1000)</f>
        <v>0</v>
      </c>
    </row>
    <row r="64" spans="1:14" ht="17.25" customHeight="1" x14ac:dyDescent="0.3">
      <c r="A64" s="267" t="str">
        <f>R_DETAIL!A63</f>
        <v>N</v>
      </c>
      <c r="B64" s="112" t="str">
        <f>R_DETAIL!B63</f>
        <v>1.1.3.08.</v>
      </c>
      <c r="C64" s="245">
        <f>R_DETAIL!C63</f>
        <v>0</v>
      </c>
      <c r="D64" s="269">
        <f>R_DETAIL!G63</f>
        <v>0</v>
      </c>
      <c r="E64" s="146">
        <f t="shared" si="20"/>
        <v>0</v>
      </c>
      <c r="F64" s="146">
        <f t="shared" si="20"/>
        <v>0</v>
      </c>
      <c r="G64" s="146">
        <f t="shared" si="21"/>
        <v>0</v>
      </c>
      <c r="H64" s="274">
        <f t="shared" si="22"/>
        <v>0</v>
      </c>
      <c r="I64" s="278">
        <f>SUMIF(N1_zoznam!B6:B1000,B64,N1_zoznam!I6:I1000)</f>
        <v>0</v>
      </c>
      <c r="J64" s="110">
        <f>SUMIF(N1_zoznam!B6:B1000,B64,N1_zoznam!J6:J1000)</f>
        <v>0</v>
      </c>
      <c r="K64" s="110">
        <f>SUMIF(N2_zoznam!B6:B1000,B64,N2_zoznam!I6:I1000)</f>
        <v>0</v>
      </c>
      <c r="L64" s="110">
        <f>SUMIF(N2_zoznam!B6:B1000,B64,N2_zoznam!J6:J1000)</f>
        <v>0</v>
      </c>
      <c r="M64" s="110">
        <f>SUMIF(N3_zoznam!B6:B1000,B64,N3_zoznam!I6:I1000)</f>
        <v>0</v>
      </c>
      <c r="N64" s="110">
        <f>SUMIF(N3_zoznam!B6:B1000,B64,N3_zoznam!J6:J1000)</f>
        <v>0</v>
      </c>
    </row>
    <row r="65" spans="1:14" ht="17.25" customHeight="1" x14ac:dyDescent="0.3">
      <c r="A65" s="267" t="str">
        <f>R_DETAIL!A64</f>
        <v>N</v>
      </c>
      <c r="B65" s="112" t="str">
        <f>R_DETAIL!B64</f>
        <v>1.1.3.09.</v>
      </c>
      <c r="C65" s="245">
        <f>R_DETAIL!C64</f>
        <v>0</v>
      </c>
      <c r="D65" s="269">
        <f>R_DETAIL!G64</f>
        <v>0</v>
      </c>
      <c r="E65" s="146">
        <f t="shared" si="20"/>
        <v>0</v>
      </c>
      <c r="F65" s="146">
        <f t="shared" si="20"/>
        <v>0</v>
      </c>
      <c r="G65" s="146">
        <f t="shared" si="21"/>
        <v>0</v>
      </c>
      <c r="H65" s="274">
        <f t="shared" si="22"/>
        <v>0</v>
      </c>
      <c r="I65" s="278">
        <f>SUMIF(N1_zoznam!B6:B1000,B65,N1_zoznam!I6:I1000)</f>
        <v>0</v>
      </c>
      <c r="J65" s="110">
        <f>SUMIF(N1_zoznam!B6:B1000,B65,N1_zoznam!J6:J1000)</f>
        <v>0</v>
      </c>
      <c r="K65" s="110">
        <f>SUMIF(N2_zoznam!B6:B1000,B65,N2_zoznam!I6:I1000)</f>
        <v>0</v>
      </c>
      <c r="L65" s="110">
        <f>SUMIF(N2_zoznam!B6:B1000,B65,N2_zoznam!J6:J1000)</f>
        <v>0</v>
      </c>
      <c r="M65" s="110">
        <f>SUMIF(N3_zoznam!B6:B1000,B65,N3_zoznam!I6:I1000)</f>
        <v>0</v>
      </c>
      <c r="N65" s="110">
        <f>SUMIF(N3_zoznam!B6:B1000,B65,N3_zoznam!J6:J1000)</f>
        <v>0</v>
      </c>
    </row>
    <row r="66" spans="1:14" ht="17.25" customHeight="1" x14ac:dyDescent="0.3">
      <c r="A66" s="267" t="str">
        <f>R_DETAIL!A65</f>
        <v>N</v>
      </c>
      <c r="B66" s="112" t="str">
        <f>R_DETAIL!B65</f>
        <v>1.1.3.10.</v>
      </c>
      <c r="C66" s="245">
        <f>R_DETAIL!C65</f>
        <v>0</v>
      </c>
      <c r="D66" s="269">
        <f>R_DETAIL!G65</f>
        <v>0</v>
      </c>
      <c r="E66" s="146">
        <f t="shared" si="20"/>
        <v>0</v>
      </c>
      <c r="F66" s="146">
        <f t="shared" si="20"/>
        <v>0</v>
      </c>
      <c r="G66" s="146">
        <f t="shared" si="21"/>
        <v>0</v>
      </c>
      <c r="H66" s="274">
        <f t="shared" si="22"/>
        <v>0</v>
      </c>
      <c r="I66" s="278">
        <f>SUMIF(N1_zoznam!B6:B1000,B66,N1_zoznam!I6:I1000)</f>
        <v>0</v>
      </c>
      <c r="J66" s="110">
        <f>SUMIF(N1_zoznam!B6:B1000,B66,N1_zoznam!J6:J1000)</f>
        <v>0</v>
      </c>
      <c r="K66" s="110">
        <f>SUMIF(N2_zoznam!B6:B1000,B66,N2_zoznam!I6:I1000)</f>
        <v>0</v>
      </c>
      <c r="L66" s="110">
        <f>SUMIF(N2_zoznam!B6:B1000,B66,N2_zoznam!J6:J1000)</f>
        <v>0</v>
      </c>
      <c r="M66" s="110">
        <f>SUMIF(N3_zoznam!B6:B1000,B66,N3_zoznam!I6:I1000)</f>
        <v>0</v>
      </c>
      <c r="N66" s="110">
        <f>SUMIF(N3_zoznam!B6:B1000,B66,N3_zoznam!J6:J1000)</f>
        <v>0</v>
      </c>
    </row>
    <row r="67" spans="1:14" ht="17.25" customHeight="1" x14ac:dyDescent="0.3">
      <c r="A67" s="267" t="str">
        <f>R_DETAIL!A66</f>
        <v>N</v>
      </c>
      <c r="B67" s="112" t="str">
        <f>R_DETAIL!B66</f>
        <v>1.1.3.11.</v>
      </c>
      <c r="C67" s="245">
        <f>R_DETAIL!C66</f>
        <v>0</v>
      </c>
      <c r="D67" s="269">
        <f>R_DETAIL!G66</f>
        <v>0</v>
      </c>
      <c r="E67" s="146">
        <f t="shared" si="20"/>
        <v>0</v>
      </c>
      <c r="F67" s="146">
        <f t="shared" si="20"/>
        <v>0</v>
      </c>
      <c r="G67" s="146">
        <f t="shared" si="21"/>
        <v>0</v>
      </c>
      <c r="H67" s="274">
        <f t="shared" si="22"/>
        <v>0</v>
      </c>
      <c r="I67" s="278">
        <f>SUMIF(N1_zoznam!B6:B1000,B67,N1_zoznam!I6:I1000)</f>
        <v>0</v>
      </c>
      <c r="J67" s="110">
        <f>SUMIF(N1_zoznam!B6:B1000,B67,N1_zoznam!J6:J1000)</f>
        <v>0</v>
      </c>
      <c r="K67" s="110">
        <f>SUMIF(N2_zoznam!B6:B1000,B67,N2_zoznam!I6:I1000)</f>
        <v>0</v>
      </c>
      <c r="L67" s="110">
        <f>SUMIF(N2_zoznam!B6:B1000,B67,N2_zoznam!J6:J1000)</f>
        <v>0</v>
      </c>
      <c r="M67" s="110">
        <f>SUMIF(N3_zoznam!B6:B1000,B67,N3_zoznam!I6:I1000)</f>
        <v>0</v>
      </c>
      <c r="N67" s="110">
        <f>SUMIF(N3_zoznam!B6:B1000,B67,N3_zoznam!J6:J1000)</f>
        <v>0</v>
      </c>
    </row>
    <row r="68" spans="1:14" ht="17.25" customHeight="1" x14ac:dyDescent="0.3">
      <c r="A68" s="267" t="str">
        <f>R_DETAIL!A67</f>
        <v>N</v>
      </c>
      <c r="B68" s="112" t="str">
        <f>R_DETAIL!B67</f>
        <v>1.1.3.12.</v>
      </c>
      <c r="C68" s="245">
        <f>R_DETAIL!C67</f>
        <v>0</v>
      </c>
      <c r="D68" s="269">
        <f>R_DETAIL!G67</f>
        <v>0</v>
      </c>
      <c r="E68" s="146">
        <f t="shared" si="20"/>
        <v>0</v>
      </c>
      <c r="F68" s="146">
        <f t="shared" si="20"/>
        <v>0</v>
      </c>
      <c r="G68" s="146">
        <f t="shared" si="21"/>
        <v>0</v>
      </c>
      <c r="H68" s="274">
        <f t="shared" si="22"/>
        <v>0</v>
      </c>
      <c r="I68" s="278">
        <f>SUMIF(N1_zoznam!B6:B1000,B68,N1_zoznam!I6:I1000)</f>
        <v>0</v>
      </c>
      <c r="J68" s="110">
        <f>SUMIF(N1_zoznam!B6:B1000,B68,N1_zoznam!J6:J1000)</f>
        <v>0</v>
      </c>
      <c r="K68" s="110">
        <f>SUMIF(N2_zoznam!B6:B1000,B68,N2_zoznam!I6:I1000)</f>
        <v>0</v>
      </c>
      <c r="L68" s="110">
        <f>SUMIF(N2_zoznam!B6:B1000,B68,N2_zoznam!J6:J1000)</f>
        <v>0</v>
      </c>
      <c r="M68" s="110">
        <f>SUMIF(N3_zoznam!B6:B1000,B68,N3_zoznam!I6:I1000)</f>
        <v>0</v>
      </c>
      <c r="N68" s="110">
        <f>SUMIF(N3_zoznam!B6:B1000,B68,N3_zoznam!J6:J1000)</f>
        <v>0</v>
      </c>
    </row>
    <row r="69" spans="1:14" ht="17.25" customHeight="1" x14ac:dyDescent="0.3">
      <c r="A69" s="267" t="str">
        <f>R_DETAIL!A68</f>
        <v>N</v>
      </c>
      <c r="B69" s="112" t="str">
        <f>R_DETAIL!B68</f>
        <v>1.1.3.13.</v>
      </c>
      <c r="C69" s="245">
        <f>R_DETAIL!C68</f>
        <v>0</v>
      </c>
      <c r="D69" s="269">
        <f>R_DETAIL!G68</f>
        <v>0</v>
      </c>
      <c r="E69" s="146">
        <f t="shared" si="20"/>
        <v>0</v>
      </c>
      <c r="F69" s="146">
        <f t="shared" si="20"/>
        <v>0</v>
      </c>
      <c r="G69" s="146">
        <f t="shared" si="21"/>
        <v>0</v>
      </c>
      <c r="H69" s="274">
        <f t="shared" si="22"/>
        <v>0</v>
      </c>
      <c r="I69" s="278">
        <f>SUMIF(N1_zoznam!B6:B1000,B69,N1_zoznam!I6:I1000)</f>
        <v>0</v>
      </c>
      <c r="J69" s="110">
        <f>SUMIF(N1_zoznam!B6:B1000,B69,N1_zoznam!J6:J1000)</f>
        <v>0</v>
      </c>
      <c r="K69" s="110">
        <f>SUMIF(N2_zoznam!B6:B1000,B69,N2_zoznam!I6:I1000)</f>
        <v>0</v>
      </c>
      <c r="L69" s="110">
        <f>SUMIF(N2_zoznam!B6:B1000,B69,N2_zoznam!J6:J1000)</f>
        <v>0</v>
      </c>
      <c r="M69" s="110">
        <f>SUMIF(N3_zoznam!B6:B1000,B69,N3_zoznam!I6:I1000)</f>
        <v>0</v>
      </c>
      <c r="N69" s="110">
        <f>SUMIF(N3_zoznam!B6:B1000,B69,N3_zoznam!J6:J1000)</f>
        <v>0</v>
      </c>
    </row>
    <row r="70" spans="1:14" ht="17.25" customHeight="1" x14ac:dyDescent="0.3">
      <c r="A70" s="267" t="str">
        <f>R_DETAIL!A69</f>
        <v>N</v>
      </c>
      <c r="B70" s="112" t="str">
        <f>R_DETAIL!B69</f>
        <v>1.1.3.14.</v>
      </c>
      <c r="C70" s="245">
        <f>R_DETAIL!C69</f>
        <v>0</v>
      </c>
      <c r="D70" s="269">
        <f>R_DETAIL!G69</f>
        <v>0</v>
      </c>
      <c r="E70" s="146">
        <f t="shared" si="20"/>
        <v>0</v>
      </c>
      <c r="F70" s="146">
        <f t="shared" si="20"/>
        <v>0</v>
      </c>
      <c r="G70" s="146">
        <f t="shared" si="21"/>
        <v>0</v>
      </c>
      <c r="H70" s="274">
        <f t="shared" si="22"/>
        <v>0</v>
      </c>
      <c r="I70" s="278">
        <f>SUMIF(N1_zoznam!B6:B1000,B70,N1_zoznam!I6:I1000)</f>
        <v>0</v>
      </c>
      <c r="J70" s="110">
        <f>SUMIF(N1_zoznam!B6:B1000,B70,N1_zoznam!J6:J1000)</f>
        <v>0</v>
      </c>
      <c r="K70" s="110">
        <f>SUMIF(N2_zoznam!B6:B1000,B70,N2_zoznam!I6:I1000)</f>
        <v>0</v>
      </c>
      <c r="L70" s="110">
        <f>SUMIF(N2_zoznam!B6:B1000,B70,N2_zoznam!J6:J1000)</f>
        <v>0</v>
      </c>
      <c r="M70" s="110">
        <f>SUMIF(N3_zoznam!B6:B1000,B70,N3_zoznam!I6:I1000)</f>
        <v>0</v>
      </c>
      <c r="N70" s="110">
        <f>SUMIF(N3_zoznam!B6:B1000,B70,N3_zoznam!J6:J1000)</f>
        <v>0</v>
      </c>
    </row>
    <row r="71" spans="1:14" ht="17.25" customHeight="1" x14ac:dyDescent="0.3">
      <c r="A71" s="267" t="str">
        <f>R_DETAIL!A70</f>
        <v>N</v>
      </c>
      <c r="B71" s="112" t="str">
        <f>R_DETAIL!B70</f>
        <v>1.1.3.15.</v>
      </c>
      <c r="C71" s="245">
        <f>R_DETAIL!C70</f>
        <v>0</v>
      </c>
      <c r="D71" s="269">
        <f>R_DETAIL!G70</f>
        <v>0</v>
      </c>
      <c r="E71" s="146">
        <f t="shared" si="20"/>
        <v>0</v>
      </c>
      <c r="F71" s="146">
        <f t="shared" si="20"/>
        <v>0</v>
      </c>
      <c r="G71" s="146">
        <f t="shared" si="21"/>
        <v>0</v>
      </c>
      <c r="H71" s="274">
        <f t="shared" si="22"/>
        <v>0</v>
      </c>
      <c r="I71" s="278">
        <f>SUMIF(N1_zoznam!B6:B1000,B71,N1_zoznam!I6:I1000)</f>
        <v>0</v>
      </c>
      <c r="J71" s="110">
        <f>SUMIF(N1_zoznam!B6:B1000,B71,N1_zoznam!J6:J1000)</f>
        <v>0</v>
      </c>
      <c r="K71" s="110">
        <f>SUMIF(N2_zoznam!B6:B1000,B71,N2_zoznam!I6:I1000)</f>
        <v>0</v>
      </c>
      <c r="L71" s="110">
        <f>SUMIF(N2_zoznam!B6:B1000,B71,N2_zoznam!J6:J1000)</f>
        <v>0</v>
      </c>
      <c r="M71" s="110">
        <f>SUMIF(N3_zoznam!B6:B1000,B71,N3_zoznam!I6:I1000)</f>
        <v>0</v>
      </c>
      <c r="N71" s="110">
        <f>SUMIF(N3_zoznam!B6:B1000,B71,N3_zoznam!J6:J1000)</f>
        <v>0</v>
      </c>
    </row>
    <row r="72" spans="1:14" ht="17.25" customHeight="1" x14ac:dyDescent="0.3">
      <c r="A72" s="267" t="str">
        <f>R_DETAIL!A71</f>
        <v>N</v>
      </c>
      <c r="B72" s="112" t="str">
        <f>R_DETAIL!B71</f>
        <v>1.1.3.16.</v>
      </c>
      <c r="C72" s="245">
        <f>R_DETAIL!C71</f>
        <v>0</v>
      </c>
      <c r="D72" s="269">
        <f>R_DETAIL!G71</f>
        <v>0</v>
      </c>
      <c r="E72" s="146">
        <f t="shared" si="20"/>
        <v>0</v>
      </c>
      <c r="F72" s="146">
        <f t="shared" si="20"/>
        <v>0</v>
      </c>
      <c r="G72" s="146">
        <f t="shared" si="21"/>
        <v>0</v>
      </c>
      <c r="H72" s="274">
        <f t="shared" si="22"/>
        <v>0</v>
      </c>
      <c r="I72" s="278">
        <f>SUMIF(N1_zoznam!B6:B1000,B72,N1_zoznam!I6:I1000)</f>
        <v>0</v>
      </c>
      <c r="J72" s="110">
        <f>SUMIF(N1_zoznam!B6:B1000,B72,N1_zoznam!J6:J1000)</f>
        <v>0</v>
      </c>
      <c r="K72" s="110">
        <f>SUMIF(N2_zoznam!B6:B1000,B72,N2_zoznam!I6:I1000)</f>
        <v>0</v>
      </c>
      <c r="L72" s="110">
        <f>SUMIF(N2_zoznam!B6:B1000,B72,N2_zoznam!J6:J1000)</f>
        <v>0</v>
      </c>
      <c r="M72" s="110">
        <f>SUMIF(N3_zoznam!B6:B1000,B72,N3_zoznam!I6:I1000)</f>
        <v>0</v>
      </c>
      <c r="N72" s="110">
        <f>SUMIF(N3_zoznam!B6:B1000,B72,N3_zoznam!J6:J1000)</f>
        <v>0</v>
      </c>
    </row>
    <row r="73" spans="1:14" ht="17.25" customHeight="1" x14ac:dyDescent="0.3">
      <c r="A73" s="267" t="str">
        <f>R_DETAIL!A72</f>
        <v>N</v>
      </c>
      <c r="B73" s="112" t="str">
        <f>R_DETAIL!B72</f>
        <v>1.1.3.17.</v>
      </c>
      <c r="C73" s="245">
        <f>R_DETAIL!C72</f>
        <v>0</v>
      </c>
      <c r="D73" s="269">
        <f>R_DETAIL!G72</f>
        <v>0</v>
      </c>
      <c r="E73" s="146">
        <f t="shared" si="20"/>
        <v>0</v>
      </c>
      <c r="F73" s="146">
        <f t="shared" si="20"/>
        <v>0</v>
      </c>
      <c r="G73" s="146">
        <f t="shared" si="21"/>
        <v>0</v>
      </c>
      <c r="H73" s="274">
        <f t="shared" si="22"/>
        <v>0</v>
      </c>
      <c r="I73" s="278">
        <f>SUMIF(N1_zoznam!B6:B1000,B73,N1_zoznam!I6:I1000)</f>
        <v>0</v>
      </c>
      <c r="J73" s="110">
        <f>SUMIF(N1_zoznam!B6:B1000,B73,N1_zoznam!J6:J1000)</f>
        <v>0</v>
      </c>
      <c r="K73" s="110">
        <f>SUMIF(N2_zoznam!B6:B1000,B73,N2_zoznam!I6:I1000)</f>
        <v>0</v>
      </c>
      <c r="L73" s="110">
        <f>SUMIF(N2_zoznam!B6:B1000,B73,N2_zoznam!J6:J1000)</f>
        <v>0</v>
      </c>
      <c r="M73" s="110">
        <f>SUMIF(N3_zoznam!B6:B1000,B73,N3_zoznam!I6:I1000)</f>
        <v>0</v>
      </c>
      <c r="N73" s="110">
        <f>SUMIF(N3_zoznam!B6:B1000,B73,N3_zoznam!J6:J1000)</f>
        <v>0</v>
      </c>
    </row>
    <row r="74" spans="1:14" ht="17.25" customHeight="1" x14ac:dyDescent="0.3">
      <c r="A74" s="267" t="str">
        <f>R_DETAIL!A73</f>
        <v>N</v>
      </c>
      <c r="B74" s="112" t="str">
        <f>R_DETAIL!B73</f>
        <v>1.1.3.18.</v>
      </c>
      <c r="C74" s="245">
        <f>R_DETAIL!C73</f>
        <v>0</v>
      </c>
      <c r="D74" s="269">
        <f>R_DETAIL!G73</f>
        <v>0</v>
      </c>
      <c r="E74" s="146">
        <f t="shared" si="20"/>
        <v>0</v>
      </c>
      <c r="F74" s="146">
        <f t="shared" si="20"/>
        <v>0</v>
      </c>
      <c r="G74" s="146">
        <f t="shared" si="21"/>
        <v>0</v>
      </c>
      <c r="H74" s="274">
        <f t="shared" si="22"/>
        <v>0</v>
      </c>
      <c r="I74" s="278">
        <f>SUMIF(N1_zoznam!B6:B1000,B74,N1_zoznam!I6:I1000)</f>
        <v>0</v>
      </c>
      <c r="J74" s="110">
        <f>SUMIF(N1_zoznam!B6:B1000,B74,N1_zoznam!J6:J1000)</f>
        <v>0</v>
      </c>
      <c r="K74" s="110">
        <f>SUMIF(N2_zoznam!B6:B1000,B74,N2_zoznam!I6:I1000)</f>
        <v>0</v>
      </c>
      <c r="L74" s="110">
        <f>SUMIF(N2_zoznam!B6:B1000,B74,N2_zoznam!J6:J1000)</f>
        <v>0</v>
      </c>
      <c r="M74" s="110">
        <f>SUMIF(N3_zoznam!B6:B1000,B74,N3_zoznam!I6:I1000)</f>
        <v>0</v>
      </c>
      <c r="N74" s="110">
        <f>SUMIF(N3_zoznam!B6:B1000,B74,N3_zoznam!J6:J1000)</f>
        <v>0</v>
      </c>
    </row>
    <row r="75" spans="1:14" ht="17.25" customHeight="1" x14ac:dyDescent="0.3">
      <c r="A75" s="267" t="str">
        <f>R_DETAIL!A74</f>
        <v>N</v>
      </c>
      <c r="B75" s="112" t="str">
        <f>R_DETAIL!B74</f>
        <v>1.1.3.19.</v>
      </c>
      <c r="C75" s="245">
        <f>R_DETAIL!C74</f>
        <v>0</v>
      </c>
      <c r="D75" s="269">
        <f>R_DETAIL!G74</f>
        <v>0</v>
      </c>
      <c r="E75" s="146">
        <f t="shared" si="20"/>
        <v>0</v>
      </c>
      <c r="F75" s="146">
        <f t="shared" si="20"/>
        <v>0</v>
      </c>
      <c r="G75" s="146">
        <f t="shared" si="21"/>
        <v>0</v>
      </c>
      <c r="H75" s="274">
        <f t="shared" si="22"/>
        <v>0</v>
      </c>
      <c r="I75" s="278">
        <f>SUMIF(N1_zoznam!B6:B1000,B75,N1_zoznam!I6:I1000)</f>
        <v>0</v>
      </c>
      <c r="J75" s="110">
        <f>SUMIF(N1_zoznam!B6:B1000,B75,N1_zoznam!J6:J1000)</f>
        <v>0</v>
      </c>
      <c r="K75" s="110">
        <f>SUMIF(N2_zoznam!B6:B1000,B75,N2_zoznam!I6:I1000)</f>
        <v>0</v>
      </c>
      <c r="L75" s="110">
        <f>SUMIF(N2_zoznam!B6:B1000,B75,N2_zoznam!J6:J1000)</f>
        <v>0</v>
      </c>
      <c r="M75" s="110">
        <f>SUMIF(N3_zoznam!B6:B1000,B75,N3_zoznam!I6:I1000)</f>
        <v>0</v>
      </c>
      <c r="N75" s="110">
        <f>SUMIF(N3_zoznam!B6:B1000,B75,N3_zoznam!J6:J1000)</f>
        <v>0</v>
      </c>
    </row>
    <row r="76" spans="1:14" x14ac:dyDescent="0.3">
      <c r="A76" s="267" t="str">
        <f>R_DETAIL!A75</f>
        <v>N</v>
      </c>
      <c r="B76" s="112" t="str">
        <f>R_DETAIL!B75</f>
        <v>1.1.3.20.</v>
      </c>
      <c r="C76" s="245">
        <f>R_DETAIL!C75</f>
        <v>0</v>
      </c>
      <c r="D76" s="269">
        <f>R_DETAIL!G75</f>
        <v>0</v>
      </c>
      <c r="E76" s="146">
        <f t="shared" si="20"/>
        <v>0</v>
      </c>
      <c r="F76" s="146">
        <f t="shared" si="20"/>
        <v>0</v>
      </c>
      <c r="G76" s="146">
        <f t="shared" si="21"/>
        <v>0</v>
      </c>
      <c r="H76" s="274">
        <f t="shared" si="22"/>
        <v>0</v>
      </c>
      <c r="I76" s="278">
        <f>SUMIF(N1_zoznam!B6:B1000,B76,N1_zoznam!I6:I1000)</f>
        <v>0</v>
      </c>
      <c r="J76" s="110">
        <f>SUMIF(N1_zoznam!B6:B1000,B76,N1_zoznam!J6:J1000)</f>
        <v>0</v>
      </c>
      <c r="K76" s="110">
        <f>SUMIF(N2_zoznam!B6:B1000,B76,N2_zoznam!I6:I1000)</f>
        <v>0</v>
      </c>
      <c r="L76" s="110">
        <f>SUMIF(N2_zoznam!B6:B1000,B76,N2_zoznam!J6:J1000)</f>
        <v>0</v>
      </c>
      <c r="M76" s="110">
        <f>SUMIF(N3_zoznam!B6:B1000,B76,N3_zoznam!I6:I1000)</f>
        <v>0</v>
      </c>
      <c r="N76" s="110">
        <f>SUMIF(N3_zoznam!B6:B1000,B76,N3_zoznam!J6:J1000)</f>
        <v>0</v>
      </c>
    </row>
    <row r="77" spans="1:14" ht="17.25" customHeight="1" x14ac:dyDescent="0.3">
      <c r="A77" s="267" t="str">
        <f>R_DETAIL!A76</f>
        <v>N</v>
      </c>
      <c r="B77" s="282" t="str">
        <f>R_DETAIL!B76</f>
        <v>1.1.4.</v>
      </c>
      <c r="C77" s="283" t="str">
        <f>R_DETAIL!C76</f>
        <v>Dlhodobý majetok a infraštruktúra (pozemky a stavby)</v>
      </c>
      <c r="D77" s="284">
        <f>R_DETAIL!G76</f>
        <v>0</v>
      </c>
      <c r="E77" s="252">
        <f>SUM(E78:E97)</f>
        <v>0</v>
      </c>
      <c r="F77" s="252">
        <f>SUM(F78:F97)</f>
        <v>0</v>
      </c>
      <c r="G77" s="252">
        <f t="shared" ref="G77:H77" si="23">SUM(G78:G97)</f>
        <v>0</v>
      </c>
      <c r="H77" s="284">
        <f t="shared" si="23"/>
        <v>0</v>
      </c>
      <c r="I77" s="280">
        <f>SUM(I78:I97)</f>
        <v>0</v>
      </c>
      <c r="J77" s="256">
        <f t="shared" ref="J77:N77" si="24">SUM(J78:J97)</f>
        <v>0</v>
      </c>
      <c r="K77" s="256">
        <f t="shared" si="24"/>
        <v>0</v>
      </c>
      <c r="L77" s="256">
        <f t="shared" si="24"/>
        <v>0</v>
      </c>
      <c r="M77" s="256">
        <f t="shared" si="24"/>
        <v>0</v>
      </c>
      <c r="N77" s="256">
        <f t="shared" si="24"/>
        <v>0</v>
      </c>
    </row>
    <row r="78" spans="1:14" ht="17.25" customHeight="1" x14ac:dyDescent="0.3">
      <c r="A78" s="267" t="str">
        <f>R_DETAIL!A77</f>
        <v>N</v>
      </c>
      <c r="B78" s="112" t="str">
        <f>R_DETAIL!B77</f>
        <v>1.1.4.01.</v>
      </c>
      <c r="C78" s="245">
        <f>R_DETAIL!C77</f>
        <v>0</v>
      </c>
      <c r="D78" s="269">
        <f>R_DETAIL!G77</f>
        <v>0</v>
      </c>
      <c r="E78" s="146">
        <f t="shared" ref="E78:F97" si="25">M78+K78+I78</f>
        <v>0</v>
      </c>
      <c r="F78" s="146">
        <f t="shared" si="25"/>
        <v>0</v>
      </c>
      <c r="G78" s="146">
        <f t="shared" ref="G78:G97" si="26">F78+E78</f>
        <v>0</v>
      </c>
      <c r="H78" s="274">
        <f t="shared" ref="H78:H97" si="27">D78-G78</f>
        <v>0</v>
      </c>
      <c r="I78" s="278">
        <f>SUMIF(N1_zoznam!B6:B1000,B760,N1_zoznam!I6:I1000)</f>
        <v>0</v>
      </c>
      <c r="J78" s="110">
        <f>SUMIF(N1_zoznam!B6:B1000,B760,N1_zoznam!J6:J1000)</f>
        <v>0</v>
      </c>
      <c r="K78" s="110">
        <f>SUMIF(N2_zoznam!B6:B1000,B760,N2_zoznam!I6:I1000)</f>
        <v>0</v>
      </c>
      <c r="L78" s="110">
        <f>SUMIF(N2_zoznam!B6:B1000,B760,N2_zoznam!J6:J1000)</f>
        <v>0</v>
      </c>
      <c r="M78" s="110">
        <f>SUMIF(N3_zoznam!B6:B1000,B760,N3_zoznam!I6:I1000)</f>
        <v>0</v>
      </c>
      <c r="N78" s="110">
        <f>SUMIF(N3_zoznam!B6:B1000,B760,N3_zoznam!J6:J1000)</f>
        <v>0</v>
      </c>
    </row>
    <row r="79" spans="1:14" ht="17.25" customHeight="1" x14ac:dyDescent="0.3">
      <c r="A79" s="267" t="str">
        <f>R_DETAIL!A78</f>
        <v>N</v>
      </c>
      <c r="B79" s="112" t="str">
        <f>R_DETAIL!B78</f>
        <v>1.1.4.02.</v>
      </c>
      <c r="C79" s="245">
        <f>R_DETAIL!C78</f>
        <v>0</v>
      </c>
      <c r="D79" s="269">
        <f>R_DETAIL!G78</f>
        <v>0</v>
      </c>
      <c r="E79" s="146">
        <f t="shared" si="25"/>
        <v>0</v>
      </c>
      <c r="F79" s="146">
        <f t="shared" si="25"/>
        <v>0</v>
      </c>
      <c r="G79" s="146">
        <f t="shared" si="26"/>
        <v>0</v>
      </c>
      <c r="H79" s="274">
        <f t="shared" si="27"/>
        <v>0</v>
      </c>
      <c r="I79" s="278">
        <f>SUMIF(N1_zoznam!B6:B1000,B79,N1_zoznam!I6:I1000)</f>
        <v>0</v>
      </c>
      <c r="J79" s="110">
        <f>SUMIF(N1_zoznam!B6:B1000,B79,N1_zoznam!J6:J1000)</f>
        <v>0</v>
      </c>
      <c r="K79" s="110">
        <f>SUMIF(N2_zoznam!B6:B1000,B79,N2_zoznam!I6:I1000)</f>
        <v>0</v>
      </c>
      <c r="L79" s="110">
        <f>SUMIF(N2_zoznam!B6:B1000,B79,N2_zoznam!J6:J1000)</f>
        <v>0</v>
      </c>
      <c r="M79" s="110">
        <f>SUMIF(N3_zoznam!B6:B1000,B79,N3_zoznam!I6:I1000)</f>
        <v>0</v>
      </c>
      <c r="N79" s="110">
        <f>SUMIF(N3_zoznam!B6:B1000,B79,N3_zoznam!J6:J1000)</f>
        <v>0</v>
      </c>
    </row>
    <row r="80" spans="1:14" ht="17.25" customHeight="1" x14ac:dyDescent="0.3">
      <c r="A80" s="267" t="str">
        <f>R_DETAIL!A79</f>
        <v>N</v>
      </c>
      <c r="B80" s="112" t="str">
        <f>R_DETAIL!B79</f>
        <v>1.1.4.03.</v>
      </c>
      <c r="C80" s="245">
        <f>R_DETAIL!C79</f>
        <v>0</v>
      </c>
      <c r="D80" s="269">
        <f>R_DETAIL!G79</f>
        <v>0</v>
      </c>
      <c r="E80" s="146">
        <f t="shared" si="25"/>
        <v>0</v>
      </c>
      <c r="F80" s="146">
        <f t="shared" si="25"/>
        <v>0</v>
      </c>
      <c r="G80" s="146">
        <f t="shared" si="26"/>
        <v>0</v>
      </c>
      <c r="H80" s="274">
        <f t="shared" si="27"/>
        <v>0</v>
      </c>
      <c r="I80" s="278">
        <f>SUMIF(N1_zoznam!B6:B1000,B80,N1_zoznam!I6:I1000)</f>
        <v>0</v>
      </c>
      <c r="J80" s="110">
        <f>SUMIF(N1_zoznam!B6:B1000,B80,N1_zoznam!J6:J1000)</f>
        <v>0</v>
      </c>
      <c r="K80" s="110">
        <f>SUMIF(N2_zoznam!B6:B1000,B80,N2_zoznam!I6:I1000)</f>
        <v>0</v>
      </c>
      <c r="L80" s="110">
        <f>SUMIF(N2_zoznam!B6:B1000,B80,N2_zoznam!J6:J1000)</f>
        <v>0</v>
      </c>
      <c r="M80" s="110">
        <f>SUMIF(N3_zoznam!B6:B1000,B80,N3_zoznam!I6:I1000)</f>
        <v>0</v>
      </c>
      <c r="N80" s="110">
        <f>SUMIF(N3_zoznam!B6:B1000,B80,N3_zoznam!J6:J1000)</f>
        <v>0</v>
      </c>
    </row>
    <row r="81" spans="1:14" ht="17.25" customHeight="1" x14ac:dyDescent="0.3">
      <c r="A81" s="267" t="str">
        <f>R_DETAIL!A80</f>
        <v>N</v>
      </c>
      <c r="B81" s="112" t="str">
        <f>R_DETAIL!B80</f>
        <v>1.1.4.04.</v>
      </c>
      <c r="C81" s="245">
        <f>R_DETAIL!C80</f>
        <v>0</v>
      </c>
      <c r="D81" s="269">
        <f>R_DETAIL!G80</f>
        <v>0</v>
      </c>
      <c r="E81" s="146">
        <f t="shared" si="25"/>
        <v>0</v>
      </c>
      <c r="F81" s="146">
        <f t="shared" si="25"/>
        <v>0</v>
      </c>
      <c r="G81" s="146">
        <f t="shared" si="26"/>
        <v>0</v>
      </c>
      <c r="H81" s="274">
        <f t="shared" si="27"/>
        <v>0</v>
      </c>
      <c r="I81" s="278">
        <f>SUMIF(N1_zoznam!B6:B1000,B81,N1_zoznam!I6:I1000)</f>
        <v>0</v>
      </c>
      <c r="J81" s="110">
        <f>SUMIF(N1_zoznam!B6:B1000,B81,N1_zoznam!J6:J1000)</f>
        <v>0</v>
      </c>
      <c r="K81" s="110">
        <f>SUMIF(N2_zoznam!B6:B1000,B81,N2_zoznam!I6:I1000)</f>
        <v>0</v>
      </c>
      <c r="L81" s="110">
        <f>SUMIF(N2_zoznam!B6:B1000,B81,N2_zoznam!J6:J1000)</f>
        <v>0</v>
      </c>
      <c r="M81" s="110">
        <f>SUMIF(N3_zoznam!B6:B1000,B81,N3_zoznam!I6:I1000)</f>
        <v>0</v>
      </c>
      <c r="N81" s="110">
        <f>SUMIF(N3_zoznam!B6:B1000,B81,N3_zoznam!J6:J1000)</f>
        <v>0</v>
      </c>
    </row>
    <row r="82" spans="1:14" ht="17.25" customHeight="1" x14ac:dyDescent="0.3">
      <c r="A82" s="267" t="str">
        <f>R_DETAIL!A81</f>
        <v>N</v>
      </c>
      <c r="B82" s="112" t="str">
        <f>R_DETAIL!B81</f>
        <v>1.1.4.05.</v>
      </c>
      <c r="C82" s="245">
        <f>R_DETAIL!C81</f>
        <v>0</v>
      </c>
      <c r="D82" s="269">
        <f>R_DETAIL!G81</f>
        <v>0</v>
      </c>
      <c r="E82" s="146">
        <f t="shared" si="25"/>
        <v>0</v>
      </c>
      <c r="F82" s="146">
        <f t="shared" si="25"/>
        <v>0</v>
      </c>
      <c r="G82" s="146">
        <f t="shared" si="26"/>
        <v>0</v>
      </c>
      <c r="H82" s="274">
        <f t="shared" si="27"/>
        <v>0</v>
      </c>
      <c r="I82" s="278">
        <f>SUMIF(N1_zoznam!B6:B1000,B82,N1_zoznam!I6:I1000)</f>
        <v>0</v>
      </c>
      <c r="J82" s="110">
        <f>SUMIF(N1_zoznam!B6:B1000,B82,N1_zoznam!J6:J1000)</f>
        <v>0</v>
      </c>
      <c r="K82" s="110">
        <f>SUMIF(N2_zoznam!B6:B1000,B82,N2_zoznam!I6:I1000)</f>
        <v>0</v>
      </c>
      <c r="L82" s="110">
        <f>SUMIF(N2_zoznam!B6:B1000,B82,N2_zoznam!J6:J1000)</f>
        <v>0</v>
      </c>
      <c r="M82" s="110">
        <f>SUMIF(N3_zoznam!B6:B1000,B82,N3_zoznam!I6:I1000)</f>
        <v>0</v>
      </c>
      <c r="N82" s="110">
        <f>SUMIF(N3_zoznam!B6:B1000,B82,N3_zoznam!J6:J1000)</f>
        <v>0</v>
      </c>
    </row>
    <row r="83" spans="1:14" ht="17.25" customHeight="1" x14ac:dyDescent="0.3">
      <c r="A83" s="267" t="str">
        <f>R_DETAIL!A82</f>
        <v>N</v>
      </c>
      <c r="B83" s="112" t="str">
        <f>R_DETAIL!B82</f>
        <v>1.1.4.06.</v>
      </c>
      <c r="C83" s="245">
        <f>R_DETAIL!C82</f>
        <v>0</v>
      </c>
      <c r="D83" s="269">
        <f>R_DETAIL!G82</f>
        <v>0</v>
      </c>
      <c r="E83" s="146">
        <f t="shared" si="25"/>
        <v>0</v>
      </c>
      <c r="F83" s="146">
        <f t="shared" si="25"/>
        <v>0</v>
      </c>
      <c r="G83" s="146">
        <f t="shared" si="26"/>
        <v>0</v>
      </c>
      <c r="H83" s="274">
        <f t="shared" si="27"/>
        <v>0</v>
      </c>
      <c r="I83" s="278">
        <f>SUMIF(N1_zoznam!B6:B1000,B83,N1_zoznam!I6:I1000)</f>
        <v>0</v>
      </c>
      <c r="J83" s="110">
        <f>SUMIF(N1_zoznam!B6:B1000,B83,N1_zoznam!J6:J1000)</f>
        <v>0</v>
      </c>
      <c r="K83" s="110">
        <f>SUMIF(N2_zoznam!B6:B1000,B83,N2_zoznam!I6:I1000)</f>
        <v>0</v>
      </c>
      <c r="L83" s="110">
        <f>SUMIF(N2_zoznam!B6:B1000,B83,N2_zoznam!J6:J1000)</f>
        <v>0</v>
      </c>
      <c r="M83" s="110">
        <f>SUMIF(N3_zoznam!B6:B1000,B83,N3_zoznam!I6:I1000)</f>
        <v>0</v>
      </c>
      <c r="N83" s="110">
        <f>SUMIF(N3_zoznam!B6:B1000,B83,N3_zoznam!J6:J1000)</f>
        <v>0</v>
      </c>
    </row>
    <row r="84" spans="1:14" ht="17.25" customHeight="1" x14ac:dyDescent="0.3">
      <c r="A84" s="267" t="str">
        <f>R_DETAIL!A83</f>
        <v>N</v>
      </c>
      <c r="B84" s="112" t="str">
        <f>R_DETAIL!B83</f>
        <v>1.1.4.07.</v>
      </c>
      <c r="C84" s="245">
        <f>R_DETAIL!C83</f>
        <v>0</v>
      </c>
      <c r="D84" s="269">
        <f>R_DETAIL!G83</f>
        <v>0</v>
      </c>
      <c r="E84" s="146">
        <f t="shared" si="25"/>
        <v>0</v>
      </c>
      <c r="F84" s="146">
        <f t="shared" si="25"/>
        <v>0</v>
      </c>
      <c r="G84" s="146">
        <f t="shared" si="26"/>
        <v>0</v>
      </c>
      <c r="H84" s="274">
        <f t="shared" si="27"/>
        <v>0</v>
      </c>
      <c r="I84" s="278">
        <f>SUMIF(N1_zoznam!B6:B1000,B84,N1_zoznam!I6:I1000)</f>
        <v>0</v>
      </c>
      <c r="J84" s="110">
        <f>SUMIF(N1_zoznam!B6:B1000,B84,N1_zoznam!J6:J1000)</f>
        <v>0</v>
      </c>
      <c r="K84" s="110">
        <f>SUMIF(N2_zoznam!B6:B1000,B84,N2_zoznam!I6:I1000)</f>
        <v>0</v>
      </c>
      <c r="L84" s="110">
        <f>SUMIF(N2_zoznam!B6:B1000,B84,N2_zoznam!J6:J1000)</f>
        <v>0</v>
      </c>
      <c r="M84" s="110">
        <f>SUMIF(N3_zoznam!B6:B1000,B84,N3_zoznam!I6:I1000)</f>
        <v>0</v>
      </c>
      <c r="N84" s="110">
        <f>SUMIF(N3_zoznam!B6:B1000,B84,N3_zoznam!J6:J1000)</f>
        <v>0</v>
      </c>
    </row>
    <row r="85" spans="1:14" ht="17.25" customHeight="1" x14ac:dyDescent="0.3">
      <c r="A85" s="267" t="str">
        <f>R_DETAIL!A84</f>
        <v>N</v>
      </c>
      <c r="B85" s="112" t="str">
        <f>R_DETAIL!B84</f>
        <v>1.1.4.08.</v>
      </c>
      <c r="C85" s="245">
        <f>R_DETAIL!C84</f>
        <v>0</v>
      </c>
      <c r="D85" s="269">
        <f>R_DETAIL!G84</f>
        <v>0</v>
      </c>
      <c r="E85" s="146">
        <f t="shared" si="25"/>
        <v>0</v>
      </c>
      <c r="F85" s="146">
        <f t="shared" si="25"/>
        <v>0</v>
      </c>
      <c r="G85" s="146">
        <f t="shared" si="26"/>
        <v>0</v>
      </c>
      <c r="H85" s="274">
        <f t="shared" si="27"/>
        <v>0</v>
      </c>
      <c r="I85" s="278">
        <f>SUMIF(N1_zoznam!B6:B1000,B85,N1_zoznam!I6:I1000)</f>
        <v>0</v>
      </c>
      <c r="J85" s="110">
        <f>SUMIF(N1_zoznam!B6:B1000,B85,N1_zoznam!J6:J1000)</f>
        <v>0</v>
      </c>
      <c r="K85" s="110">
        <f>SUMIF(N2_zoznam!B6:B1000,B85,N2_zoznam!I6:I1000)</f>
        <v>0</v>
      </c>
      <c r="L85" s="110">
        <f>SUMIF(N2_zoznam!B6:B1000,B85,N2_zoznam!J6:J1000)</f>
        <v>0</v>
      </c>
      <c r="M85" s="110">
        <f>SUMIF(N3_zoznam!B6:B1000,B85,N3_zoznam!I6:I1000)</f>
        <v>0</v>
      </c>
      <c r="N85" s="110">
        <f>SUMIF(N3_zoznam!B6:B1000,B85,N3_zoznam!J6:J1000)</f>
        <v>0</v>
      </c>
    </row>
    <row r="86" spans="1:14" ht="17.25" customHeight="1" x14ac:dyDescent="0.3">
      <c r="A86" s="267" t="str">
        <f>R_DETAIL!A85</f>
        <v>N</v>
      </c>
      <c r="B86" s="112" t="str">
        <f>R_DETAIL!B85</f>
        <v>1.1.4.09.</v>
      </c>
      <c r="C86" s="245">
        <f>R_DETAIL!C85</f>
        <v>0</v>
      </c>
      <c r="D86" s="269">
        <f>R_DETAIL!G85</f>
        <v>0</v>
      </c>
      <c r="E86" s="146">
        <f t="shared" si="25"/>
        <v>0</v>
      </c>
      <c r="F86" s="146">
        <f t="shared" si="25"/>
        <v>0</v>
      </c>
      <c r="G86" s="146">
        <f t="shared" si="26"/>
        <v>0</v>
      </c>
      <c r="H86" s="274">
        <f t="shared" si="27"/>
        <v>0</v>
      </c>
      <c r="I86" s="278">
        <f>SUMIF(N1_zoznam!B6:B1000,B86,N1_zoznam!I6:I1000)</f>
        <v>0</v>
      </c>
      <c r="J86" s="110">
        <f>SUMIF(N1_zoznam!B6:B1000,B86,N1_zoznam!J6:J1000)</f>
        <v>0</v>
      </c>
      <c r="K86" s="110">
        <f>SUMIF(N2_zoznam!B6:B1000,B86,N2_zoznam!I6:I1000)</f>
        <v>0</v>
      </c>
      <c r="L86" s="110">
        <f>SUMIF(N2_zoznam!B6:B1000,B86,N2_zoznam!J6:J1000)</f>
        <v>0</v>
      </c>
      <c r="M86" s="110">
        <f>SUMIF(N3_zoznam!B6:B1000,B86,N3_zoznam!I6:I1000)</f>
        <v>0</v>
      </c>
      <c r="N86" s="110">
        <f>SUMIF(N3_zoznam!B6:B1000,B86,N3_zoznam!J6:J1000)</f>
        <v>0</v>
      </c>
    </row>
    <row r="87" spans="1:14" ht="17.25" customHeight="1" x14ac:dyDescent="0.3">
      <c r="A87" s="267" t="str">
        <f>R_DETAIL!A86</f>
        <v>N</v>
      </c>
      <c r="B87" s="112" t="str">
        <f>R_DETAIL!B86</f>
        <v>1.1.4.10.</v>
      </c>
      <c r="C87" s="245">
        <f>R_DETAIL!C86</f>
        <v>0</v>
      </c>
      <c r="D87" s="269">
        <f>R_DETAIL!G86</f>
        <v>0</v>
      </c>
      <c r="E87" s="146">
        <f t="shared" si="25"/>
        <v>0</v>
      </c>
      <c r="F87" s="146">
        <f t="shared" si="25"/>
        <v>0</v>
      </c>
      <c r="G87" s="146">
        <f t="shared" si="26"/>
        <v>0</v>
      </c>
      <c r="H87" s="274">
        <f t="shared" si="27"/>
        <v>0</v>
      </c>
      <c r="I87" s="278">
        <f>SUMIF(N1_zoznam!B6:B1000,B87,N1_zoznam!I6:I1000)</f>
        <v>0</v>
      </c>
      <c r="J87" s="110">
        <f>SUMIF(N1_zoznam!B6:B1000,B87,N1_zoznam!J6:J1000)</f>
        <v>0</v>
      </c>
      <c r="K87" s="110">
        <f>SUMIF(N2_zoznam!B6:B1000,B87,N2_zoznam!I6:I1000)</f>
        <v>0</v>
      </c>
      <c r="L87" s="110">
        <f>SUMIF(N2_zoznam!B6:B1000,B87,N2_zoznam!J6:J1000)</f>
        <v>0</v>
      </c>
      <c r="M87" s="110">
        <f>SUMIF(N3_zoznam!B6:B1000,B87,N3_zoznam!I6:I1000)</f>
        <v>0</v>
      </c>
      <c r="N87" s="110">
        <f>SUMIF(N3_zoznam!B6:B1000,B87,N3_zoznam!J6:J1000)</f>
        <v>0</v>
      </c>
    </row>
    <row r="88" spans="1:14" x14ac:dyDescent="0.3">
      <c r="A88" s="267" t="str">
        <f>R_DETAIL!A87</f>
        <v>N</v>
      </c>
      <c r="B88" s="112" t="str">
        <f>R_DETAIL!B87</f>
        <v>1.1.4.11.</v>
      </c>
      <c r="C88" s="245">
        <f>R_DETAIL!C87</f>
        <v>0</v>
      </c>
      <c r="D88" s="269">
        <f>R_DETAIL!G87</f>
        <v>0</v>
      </c>
      <c r="E88" s="146">
        <f t="shared" si="25"/>
        <v>0</v>
      </c>
      <c r="F88" s="146">
        <f t="shared" si="25"/>
        <v>0</v>
      </c>
      <c r="G88" s="146">
        <f t="shared" si="26"/>
        <v>0</v>
      </c>
      <c r="H88" s="274">
        <f t="shared" si="27"/>
        <v>0</v>
      </c>
      <c r="I88" s="278">
        <f>SUMIF(N1_zoznam!B6:B1000,B88,N1_zoznam!I6:I1000)</f>
        <v>0</v>
      </c>
      <c r="J88" s="110">
        <f>SUMIF(N1_zoznam!B6:B1000,B88,N1_zoznam!J6:J1000)</f>
        <v>0</v>
      </c>
      <c r="K88" s="110">
        <f>SUMIF(N2_zoznam!B6:B1000,B88,N2_zoznam!I6:I1000)</f>
        <v>0</v>
      </c>
      <c r="L88" s="110">
        <f>SUMIF(N2_zoznam!B6:B1000,B88,N2_zoznam!J6:J1000)</f>
        <v>0</v>
      </c>
      <c r="M88" s="110">
        <f>SUMIF(N3_zoznam!B6:B1000,B88,N3_zoznam!I6:I1000)</f>
        <v>0</v>
      </c>
      <c r="N88" s="110">
        <f>SUMIF(N3_zoznam!B6:B1000,B88,N3_zoznam!J6:J1000)</f>
        <v>0</v>
      </c>
    </row>
    <row r="89" spans="1:14" x14ac:dyDescent="0.3">
      <c r="A89" s="267" t="str">
        <f>R_DETAIL!A88</f>
        <v>N</v>
      </c>
      <c r="B89" s="112" t="str">
        <f>R_DETAIL!B88</f>
        <v>1.1.4.12.</v>
      </c>
      <c r="C89" s="245">
        <f>R_DETAIL!C88</f>
        <v>0</v>
      </c>
      <c r="D89" s="269">
        <f>R_DETAIL!G88</f>
        <v>0</v>
      </c>
      <c r="E89" s="146">
        <f t="shared" si="25"/>
        <v>0</v>
      </c>
      <c r="F89" s="146">
        <f t="shared" si="25"/>
        <v>0</v>
      </c>
      <c r="G89" s="146">
        <f t="shared" si="26"/>
        <v>0</v>
      </c>
      <c r="H89" s="274">
        <f t="shared" si="27"/>
        <v>0</v>
      </c>
      <c r="I89" s="278">
        <f>SUMIF(N1_zoznam!B6:B1000,B89,N1_zoznam!I6:I1000)</f>
        <v>0</v>
      </c>
      <c r="J89" s="110">
        <f>SUMIF(N1_zoznam!B6:B1000,B89,N1_zoznam!J6:J1000)</f>
        <v>0</v>
      </c>
      <c r="K89" s="110">
        <f>SUMIF(N2_zoznam!B6:B1000,B89,N2_zoznam!I6:I1000)</f>
        <v>0</v>
      </c>
      <c r="L89" s="110">
        <f>SUMIF(N2_zoznam!B6:B1000,B89,N2_zoznam!J6:J1000)</f>
        <v>0</v>
      </c>
      <c r="M89" s="110">
        <f>SUMIF(N3_zoznam!B6:B1000,B89,N3_zoznam!I6:I1000)</f>
        <v>0</v>
      </c>
      <c r="N89" s="110">
        <f>SUMIF(N3_zoznam!B6:B1000,B89,N3_zoznam!J6:J1000)</f>
        <v>0</v>
      </c>
    </row>
    <row r="90" spans="1:14" x14ac:dyDescent="0.3">
      <c r="A90" s="267" t="str">
        <f>R_DETAIL!A89</f>
        <v>N</v>
      </c>
      <c r="B90" s="112" t="str">
        <f>R_DETAIL!B89</f>
        <v>1.1.4.13.</v>
      </c>
      <c r="C90" s="245">
        <f>R_DETAIL!C89</f>
        <v>0</v>
      </c>
      <c r="D90" s="269">
        <f>R_DETAIL!G89</f>
        <v>0</v>
      </c>
      <c r="E90" s="146">
        <f t="shared" si="25"/>
        <v>0</v>
      </c>
      <c r="F90" s="146">
        <f t="shared" si="25"/>
        <v>0</v>
      </c>
      <c r="G90" s="146">
        <f t="shared" si="26"/>
        <v>0</v>
      </c>
      <c r="H90" s="274">
        <f t="shared" si="27"/>
        <v>0</v>
      </c>
      <c r="I90" s="278">
        <f>SUMIF(N1_zoznam!B6:B1000,B90,N1_zoznam!I6:I1000)</f>
        <v>0</v>
      </c>
      <c r="J90" s="110">
        <f>SUMIF(N1_zoznam!B6:B1000,B90,N1_zoznam!J6:J1000)</f>
        <v>0</v>
      </c>
      <c r="K90" s="110">
        <f>SUMIF(N2_zoznam!B6:B1000,B90,N2_zoznam!I6:I1000)</f>
        <v>0</v>
      </c>
      <c r="L90" s="110">
        <f>SUMIF(N2_zoznam!B6:B1000,B90,N2_zoznam!J6:J1000)</f>
        <v>0</v>
      </c>
      <c r="M90" s="110">
        <f>SUMIF(N3_zoznam!B6:B1000,B90,N3_zoznam!I6:I1000)</f>
        <v>0</v>
      </c>
      <c r="N90" s="110">
        <f>SUMIF(N3_zoznam!B6:B1000,B90,N3_zoznam!J6:J1000)</f>
        <v>0</v>
      </c>
    </row>
    <row r="91" spans="1:14" x14ac:dyDescent="0.3">
      <c r="A91" s="267" t="str">
        <f>R_DETAIL!A90</f>
        <v>N</v>
      </c>
      <c r="B91" s="112" t="str">
        <f>R_DETAIL!B90</f>
        <v>1.1.4.14.</v>
      </c>
      <c r="C91" s="245">
        <f>R_DETAIL!C90</f>
        <v>0</v>
      </c>
      <c r="D91" s="269">
        <f>R_DETAIL!G90</f>
        <v>0</v>
      </c>
      <c r="E91" s="146">
        <f t="shared" si="25"/>
        <v>0</v>
      </c>
      <c r="F91" s="146">
        <f t="shared" si="25"/>
        <v>0</v>
      </c>
      <c r="G91" s="146">
        <f t="shared" si="26"/>
        <v>0</v>
      </c>
      <c r="H91" s="274">
        <f t="shared" si="27"/>
        <v>0</v>
      </c>
      <c r="I91" s="278">
        <f>SUMIF(N1_zoznam!B6:B1000,B91,N1_zoznam!I6:I1000)</f>
        <v>0</v>
      </c>
      <c r="J91" s="110">
        <f>SUMIF(N1_zoznam!B6:B1000,B91,N1_zoznam!J6:J1000)</f>
        <v>0</v>
      </c>
      <c r="K91" s="110">
        <f>SUMIF(N2_zoznam!B6:B1000,B91,N2_zoznam!I6:I1000)</f>
        <v>0</v>
      </c>
      <c r="L91" s="110">
        <f>SUMIF(N2_zoznam!B6:B1000,B91,N2_zoznam!J6:J1000)</f>
        <v>0</v>
      </c>
      <c r="M91" s="110">
        <f>SUMIF(N3_zoznam!B6:B1000,B91,N3_zoznam!I6:I1000)</f>
        <v>0</v>
      </c>
      <c r="N91" s="110">
        <f>SUMIF(N3_zoznam!B6:B1000,B91,N3_zoznam!J6:J1000)</f>
        <v>0</v>
      </c>
    </row>
    <row r="92" spans="1:14" x14ac:dyDescent="0.3">
      <c r="A92" s="267" t="str">
        <f>R_DETAIL!A91</f>
        <v>N</v>
      </c>
      <c r="B92" s="112" t="str">
        <f>R_DETAIL!B91</f>
        <v>1.1.4.15.</v>
      </c>
      <c r="C92" s="245">
        <f>R_DETAIL!C91</f>
        <v>0</v>
      </c>
      <c r="D92" s="269">
        <f>R_DETAIL!G91</f>
        <v>0</v>
      </c>
      <c r="E92" s="146">
        <f t="shared" si="25"/>
        <v>0</v>
      </c>
      <c r="F92" s="146">
        <f t="shared" si="25"/>
        <v>0</v>
      </c>
      <c r="G92" s="146">
        <f t="shared" si="26"/>
        <v>0</v>
      </c>
      <c r="H92" s="274">
        <f t="shared" si="27"/>
        <v>0</v>
      </c>
      <c r="I92" s="278">
        <f>SUMIF(N1_zoznam!B6:B1000,B92,N1_zoznam!I6:I1000)</f>
        <v>0</v>
      </c>
      <c r="J92" s="110">
        <f>SUMIF(N1_zoznam!B6:B1000,B92,N1_zoznam!J6:J1000)</f>
        <v>0</v>
      </c>
      <c r="K92" s="110">
        <f>SUMIF(N2_zoznam!B6:B1000,B92,N2_zoznam!I6:I1000)</f>
        <v>0</v>
      </c>
      <c r="L92" s="110">
        <f>SUMIF(N2_zoznam!B6:B1000,B92,N2_zoznam!J6:J1000)</f>
        <v>0</v>
      </c>
      <c r="M92" s="110">
        <f>SUMIF(N3_zoznam!B6:B1000,B92,N3_zoznam!I6:I1000)</f>
        <v>0</v>
      </c>
      <c r="N92" s="110">
        <f>SUMIF(N3_zoznam!B6:B1000,B92,N3_zoznam!J6:J1000)</f>
        <v>0</v>
      </c>
    </row>
    <row r="93" spans="1:14" x14ac:dyDescent="0.3">
      <c r="A93" s="267" t="str">
        <f>R_DETAIL!A92</f>
        <v>N</v>
      </c>
      <c r="B93" s="112" t="str">
        <f>R_DETAIL!B92</f>
        <v>1.1.4.16.</v>
      </c>
      <c r="C93" s="245">
        <f>R_DETAIL!C92</f>
        <v>0</v>
      </c>
      <c r="D93" s="269">
        <f>R_DETAIL!G92</f>
        <v>0</v>
      </c>
      <c r="E93" s="146">
        <f t="shared" si="25"/>
        <v>0</v>
      </c>
      <c r="F93" s="146">
        <f t="shared" si="25"/>
        <v>0</v>
      </c>
      <c r="G93" s="146">
        <f t="shared" si="26"/>
        <v>0</v>
      </c>
      <c r="H93" s="274">
        <f t="shared" si="27"/>
        <v>0</v>
      </c>
      <c r="I93" s="278">
        <f>SUMIF(N1_zoznam!B6:B1000,B93,N1_zoznam!I6:I1000)</f>
        <v>0</v>
      </c>
      <c r="J93" s="110">
        <f>SUMIF(N1_zoznam!B6:B1000,B93,N1_zoznam!J6:J1000)</f>
        <v>0</v>
      </c>
      <c r="K93" s="110">
        <f>SUMIF(N2_zoznam!B6:B1000,B93,N2_zoznam!I6:I1000)</f>
        <v>0</v>
      </c>
      <c r="L93" s="110">
        <f>SUMIF(N2_zoznam!B6:B1000,B93,N2_zoznam!J6:J1000)</f>
        <v>0</v>
      </c>
      <c r="M93" s="110">
        <f>SUMIF(N3_zoznam!B6:B1000,B93,N3_zoznam!I6:I1000)</f>
        <v>0</v>
      </c>
      <c r="N93" s="110">
        <f>SUMIF(N3_zoznam!B6:B1000,B93,N3_zoznam!J6:J1000)</f>
        <v>0</v>
      </c>
    </row>
    <row r="94" spans="1:14" x14ac:dyDescent="0.3">
      <c r="A94" s="267" t="str">
        <f>R_DETAIL!A93</f>
        <v>N</v>
      </c>
      <c r="B94" s="112" t="str">
        <f>R_DETAIL!B93</f>
        <v>1.1.4.17.</v>
      </c>
      <c r="C94" s="245">
        <f>R_DETAIL!C93</f>
        <v>0</v>
      </c>
      <c r="D94" s="269">
        <f>R_DETAIL!G93</f>
        <v>0</v>
      </c>
      <c r="E94" s="146">
        <f t="shared" si="25"/>
        <v>0</v>
      </c>
      <c r="F94" s="146">
        <f t="shared" si="25"/>
        <v>0</v>
      </c>
      <c r="G94" s="146">
        <f t="shared" si="26"/>
        <v>0</v>
      </c>
      <c r="H94" s="274">
        <f t="shared" si="27"/>
        <v>0</v>
      </c>
      <c r="I94" s="278">
        <f>SUMIF(N1_zoznam!B6:B1000,B94,N1_zoznam!I6:I1000)</f>
        <v>0</v>
      </c>
      <c r="J94" s="110">
        <f>SUMIF(N1_zoznam!B6:B1000,B94,N1_zoznam!J6:J1000)</f>
        <v>0</v>
      </c>
      <c r="K94" s="110">
        <f>SUMIF(N2_zoznam!B6:B1000,B94,N2_zoznam!I6:I1000)</f>
        <v>0</v>
      </c>
      <c r="L94" s="110">
        <f>SUMIF(N2_zoznam!B6:B1000,B94,N2_zoznam!J6:J1000)</f>
        <v>0</v>
      </c>
      <c r="M94" s="110">
        <f>SUMIF(N3_zoznam!B6:B1000,B94,N3_zoznam!I6:I1000)</f>
        <v>0</v>
      </c>
      <c r="N94" s="110">
        <f>SUMIF(N3_zoznam!B6:B1000,B94,N3_zoznam!J6:J1000)</f>
        <v>0</v>
      </c>
    </row>
    <row r="95" spans="1:14" x14ac:dyDescent="0.3">
      <c r="A95" s="267" t="str">
        <f>R_DETAIL!A94</f>
        <v>N</v>
      </c>
      <c r="B95" s="112" t="str">
        <f>R_DETAIL!B94</f>
        <v>1.1.4.18.</v>
      </c>
      <c r="C95" s="245">
        <f>R_DETAIL!C94</f>
        <v>0</v>
      </c>
      <c r="D95" s="269">
        <f>R_DETAIL!G94</f>
        <v>0</v>
      </c>
      <c r="E95" s="146">
        <f t="shared" si="25"/>
        <v>0</v>
      </c>
      <c r="F95" s="146">
        <f t="shared" si="25"/>
        <v>0</v>
      </c>
      <c r="G95" s="146">
        <f t="shared" si="26"/>
        <v>0</v>
      </c>
      <c r="H95" s="274">
        <f t="shared" si="27"/>
        <v>0</v>
      </c>
      <c r="I95" s="278">
        <f>SUMIF(N1_zoznam!B6:B1000,B95,N1_zoznam!I6:I1000)</f>
        <v>0</v>
      </c>
      <c r="J95" s="110">
        <f>SUMIF(N1_zoznam!B6:B1000,B95,N1_zoznam!J6:J1000)</f>
        <v>0</v>
      </c>
      <c r="K95" s="110">
        <f>SUMIF(N2_zoznam!B6:B1000,B95,N2_zoznam!I6:I1000)</f>
        <v>0</v>
      </c>
      <c r="L95" s="110">
        <f>SUMIF(N2_zoznam!B6:B1000,B95,N2_zoznam!J6:J1000)</f>
        <v>0</v>
      </c>
      <c r="M95" s="110">
        <f>SUMIF(N3_zoznam!B6:B1000,B95,N3_zoznam!I6:I1000)</f>
        <v>0</v>
      </c>
      <c r="N95" s="110">
        <f>SUMIF(N3_zoznam!B6:B1000,B95,N3_zoznam!J6:J1000)</f>
        <v>0</v>
      </c>
    </row>
    <row r="96" spans="1:14" x14ac:dyDescent="0.3">
      <c r="A96" s="267" t="str">
        <f>R_DETAIL!A95</f>
        <v>N</v>
      </c>
      <c r="B96" s="112" t="str">
        <f>R_DETAIL!B95</f>
        <v>1.1.4.19.</v>
      </c>
      <c r="C96" s="245">
        <f>R_DETAIL!C95</f>
        <v>0</v>
      </c>
      <c r="D96" s="269">
        <f>R_DETAIL!G95</f>
        <v>0</v>
      </c>
      <c r="E96" s="146">
        <f t="shared" si="25"/>
        <v>0</v>
      </c>
      <c r="F96" s="146">
        <f t="shared" si="25"/>
        <v>0</v>
      </c>
      <c r="G96" s="146">
        <f t="shared" si="26"/>
        <v>0</v>
      </c>
      <c r="H96" s="274">
        <f t="shared" si="27"/>
        <v>0</v>
      </c>
      <c r="I96" s="278">
        <f>SUMIF(N1_zoznam!B6:B1000,B96,N1_zoznam!I6:I1000)</f>
        <v>0</v>
      </c>
      <c r="J96" s="110">
        <f>SUMIF(N1_zoznam!B6:B1000,B96,N1_zoznam!J6:J1000)</f>
        <v>0</v>
      </c>
      <c r="K96" s="110">
        <f>SUMIF(N2_zoznam!B6:B1000,B96,N2_zoznam!I6:I1000)</f>
        <v>0</v>
      </c>
      <c r="L96" s="110">
        <f>SUMIF(N2_zoznam!B6:B1000,B96,N2_zoznam!J6:J1000)</f>
        <v>0</v>
      </c>
      <c r="M96" s="110">
        <f>SUMIF(N3_zoznam!B6:B1000,B96,N3_zoznam!I6:I1000)</f>
        <v>0</v>
      </c>
      <c r="N96" s="110">
        <f>SUMIF(N3_zoznam!B6:B1000,B96,N3_zoznam!J6:J1000)</f>
        <v>0</v>
      </c>
    </row>
    <row r="97" spans="1:14" x14ac:dyDescent="0.3">
      <c r="A97" s="267" t="str">
        <f>R_DETAIL!A96</f>
        <v>N</v>
      </c>
      <c r="B97" s="112" t="str">
        <f>R_DETAIL!B96</f>
        <v>1.1.4.20.</v>
      </c>
      <c r="C97" s="245">
        <f>R_DETAIL!C96</f>
        <v>0</v>
      </c>
      <c r="D97" s="269">
        <f>R_DETAIL!G96</f>
        <v>0</v>
      </c>
      <c r="E97" s="146">
        <f t="shared" si="25"/>
        <v>0</v>
      </c>
      <c r="F97" s="146">
        <f t="shared" si="25"/>
        <v>0</v>
      </c>
      <c r="G97" s="146">
        <f t="shared" si="26"/>
        <v>0</v>
      </c>
      <c r="H97" s="274">
        <f t="shared" si="27"/>
        <v>0</v>
      </c>
      <c r="I97" s="278">
        <f>SUMIF(N1_zoznam!B6:B1000,B97,N1_zoznam!I6:I1000)</f>
        <v>0</v>
      </c>
      <c r="J97" s="110">
        <f>SUMIF(N1_zoznam!B6:B1000,B97,N1_zoznam!J6:J1000)</f>
        <v>0</v>
      </c>
      <c r="K97" s="110">
        <f>SUMIF(N2_zoznam!B6:B1000,B97,N2_zoznam!I6:I1000)</f>
        <v>0</v>
      </c>
      <c r="L97" s="110">
        <f>SUMIF(N2_zoznam!B6:B1000,B97,N2_zoznam!J6:J1000)</f>
        <v>0</v>
      </c>
      <c r="M97" s="110">
        <f>SUMIF(N3_zoznam!B6:B1000,B97,N3_zoznam!I6:I1000)</f>
        <v>0</v>
      </c>
      <c r="N97" s="110">
        <f>SUMIF(N3_zoznam!B6:B1000,B97,N3_zoznam!J6:J1000)</f>
        <v>0</v>
      </c>
    </row>
    <row r="98" spans="1:14" x14ac:dyDescent="0.3">
      <c r="A98" s="267" t="str">
        <f>R_DETAIL!A97</f>
        <v>N</v>
      </c>
      <c r="B98" s="282" t="str">
        <f>R_DETAIL!B98</f>
        <v>1.1.5.</v>
      </c>
      <c r="C98" s="283" t="str">
        <f>R_DETAIL!C98</f>
        <v>Osobné náklady na riadenie projektu</v>
      </c>
      <c r="D98" s="284">
        <f>R_DETAIL!G98</f>
        <v>0</v>
      </c>
      <c r="E98" s="252">
        <f>SUM(E99:E118)</f>
        <v>0</v>
      </c>
      <c r="F98" s="252">
        <f>SUM(F99:F118)</f>
        <v>0</v>
      </c>
      <c r="G98" s="252">
        <f t="shared" ref="G98:G118" si="28">F98+E98</f>
        <v>0</v>
      </c>
      <c r="H98" s="284">
        <f t="shared" ref="H98" si="29">SUM(H99:H118)</f>
        <v>0</v>
      </c>
      <c r="I98" s="280">
        <f>SUM(I99:I118)</f>
        <v>0</v>
      </c>
      <c r="J98" s="256">
        <f t="shared" ref="J98:N98" si="30">SUM(J99:J118)</f>
        <v>0</v>
      </c>
      <c r="K98" s="256">
        <f t="shared" si="30"/>
        <v>0</v>
      </c>
      <c r="L98" s="256">
        <f t="shared" si="30"/>
        <v>0</v>
      </c>
      <c r="M98" s="256">
        <f t="shared" si="30"/>
        <v>0</v>
      </c>
      <c r="N98" s="256">
        <f t="shared" si="30"/>
        <v>0</v>
      </c>
    </row>
    <row r="99" spans="1:14" x14ac:dyDescent="0.3">
      <c r="A99" s="267" t="str">
        <f>R_DETAIL!A98</f>
        <v>N</v>
      </c>
      <c r="B99" s="112" t="str">
        <f>R_DETAIL!B99</f>
        <v>1.1.5.01.</v>
      </c>
      <c r="C99" s="245">
        <f>R_DETAIL!C99</f>
        <v>0</v>
      </c>
      <c r="D99" s="269">
        <f>R_DETAIL!G99</f>
        <v>0</v>
      </c>
      <c r="E99" s="146">
        <f t="shared" ref="E99:F118" si="31">M99+K99+I99</f>
        <v>0</v>
      </c>
      <c r="F99" s="146">
        <f t="shared" si="31"/>
        <v>0</v>
      </c>
      <c r="G99" s="146">
        <f t="shared" si="28"/>
        <v>0</v>
      </c>
      <c r="H99" s="274">
        <f t="shared" ref="H99:H118" si="32">D99-G99</f>
        <v>0</v>
      </c>
      <c r="I99" s="278">
        <f>SUMIF(N1_zoznam!B6:B1000,B99,N1_zoznam!I6:I1000)</f>
        <v>0</v>
      </c>
      <c r="J99" s="110">
        <f>SUMIF(N1_zoznam!B6:B1000,B99,N1_zoznam!J6:J1000)</f>
        <v>0</v>
      </c>
      <c r="K99" s="110">
        <f>SUMIF(N2_zoznam!B6:B1000,B99,N2_zoznam!I6:I1000)</f>
        <v>0</v>
      </c>
      <c r="L99" s="110">
        <f>SUMIF(N2_zoznam!B6:B1000,B99,N2_zoznam!J6:J1000)</f>
        <v>0</v>
      </c>
      <c r="M99" s="110">
        <f>SUMIF(N3_zoznam!B6:B1000,B99,N3_zoznam!I6:I1000)</f>
        <v>0</v>
      </c>
      <c r="N99" s="110">
        <f>SUMIF(N3_zoznam!B6:B1000,B99,N3_zoznam!J6:J1000)</f>
        <v>0</v>
      </c>
    </row>
    <row r="100" spans="1:14" x14ac:dyDescent="0.3">
      <c r="A100" s="267" t="str">
        <f>R_DETAIL!A99</f>
        <v>N</v>
      </c>
      <c r="B100" s="112" t="str">
        <f>R_DETAIL!B100</f>
        <v>1.1.5.02.</v>
      </c>
      <c r="C100" s="245">
        <f>R_DETAIL!C100</f>
        <v>0</v>
      </c>
      <c r="D100" s="269">
        <f>R_DETAIL!G100</f>
        <v>0</v>
      </c>
      <c r="E100" s="146">
        <f t="shared" si="31"/>
        <v>0</v>
      </c>
      <c r="F100" s="146">
        <f t="shared" si="31"/>
        <v>0</v>
      </c>
      <c r="G100" s="146">
        <f t="shared" si="28"/>
        <v>0</v>
      </c>
      <c r="H100" s="274">
        <f t="shared" si="32"/>
        <v>0</v>
      </c>
      <c r="I100" s="278">
        <f>SUMIF(N1_zoznam!B6:B1000,B100,N1_zoznam!I6:I1000)</f>
        <v>0</v>
      </c>
      <c r="J100" s="110">
        <f>SUMIF(N1_zoznam!B6:B1000,B100,N1_zoznam!J6:J1000)</f>
        <v>0</v>
      </c>
      <c r="K100" s="110">
        <f>SUMIF(N2_zoznam!B6:B1000,B100,N2_zoznam!I6:I1000)</f>
        <v>0</v>
      </c>
      <c r="L100" s="110">
        <f>SUMIF(N2_zoznam!B6:B1000,B100,N2_zoznam!J6:J1000)</f>
        <v>0</v>
      </c>
      <c r="M100" s="110">
        <f>SUMIF(N3_zoznam!B6:B1000,B100,N3_zoznam!I6:I1000)</f>
        <v>0</v>
      </c>
      <c r="N100" s="110">
        <f>SUMIF(N3_zoznam!B6:B1000,B100,N3_zoznam!J6:J1000)</f>
        <v>0</v>
      </c>
    </row>
    <row r="101" spans="1:14" x14ac:dyDescent="0.3">
      <c r="A101" s="267" t="str">
        <f>R_DETAIL!A100</f>
        <v>N</v>
      </c>
      <c r="B101" s="112" t="str">
        <f>R_DETAIL!B101</f>
        <v>1.1.5.03.</v>
      </c>
      <c r="C101" s="245">
        <f>R_DETAIL!C101</f>
        <v>0</v>
      </c>
      <c r="D101" s="269">
        <f>R_DETAIL!G101</f>
        <v>0</v>
      </c>
      <c r="E101" s="146">
        <f t="shared" si="31"/>
        <v>0</v>
      </c>
      <c r="F101" s="146">
        <f t="shared" si="31"/>
        <v>0</v>
      </c>
      <c r="G101" s="146">
        <f t="shared" si="28"/>
        <v>0</v>
      </c>
      <c r="H101" s="274">
        <f t="shared" si="32"/>
        <v>0</v>
      </c>
      <c r="I101" s="278">
        <f>SUMIF(N1_zoznam!B6:B1000,B101,N1_zoznam!I6:I1000)</f>
        <v>0</v>
      </c>
      <c r="J101" s="110">
        <f>SUMIF(N1_zoznam!B6:B1000,B101,N1_zoznam!J6:J1000)</f>
        <v>0</v>
      </c>
      <c r="K101" s="110">
        <f>SUMIF(N2_zoznam!B6:B1000,B101,N2_zoznam!I6:I1000)</f>
        <v>0</v>
      </c>
      <c r="L101" s="110">
        <f>SUMIF(N2_zoznam!B6:B1000,B101,N2_zoznam!J6:J1000)</f>
        <v>0</v>
      </c>
      <c r="M101" s="110">
        <f>SUMIF(N3_zoznam!B6:B1000,B101,N3_zoznam!I6:I1000)</f>
        <v>0</v>
      </c>
      <c r="N101" s="110">
        <f>SUMIF(N3_zoznam!B6:B1000,B101,N3_zoznam!J6:J1000)</f>
        <v>0</v>
      </c>
    </row>
    <row r="102" spans="1:14" x14ac:dyDescent="0.3">
      <c r="A102" s="267" t="str">
        <f>R_DETAIL!A101</f>
        <v>N</v>
      </c>
      <c r="B102" s="112" t="str">
        <f>R_DETAIL!B102</f>
        <v>1.1.5.04.</v>
      </c>
      <c r="C102" s="245">
        <f>R_DETAIL!C102</f>
        <v>0</v>
      </c>
      <c r="D102" s="269">
        <f>R_DETAIL!G102</f>
        <v>0</v>
      </c>
      <c r="E102" s="146">
        <f t="shared" si="31"/>
        <v>0</v>
      </c>
      <c r="F102" s="146">
        <f t="shared" si="31"/>
        <v>0</v>
      </c>
      <c r="G102" s="146">
        <f t="shared" si="28"/>
        <v>0</v>
      </c>
      <c r="H102" s="274">
        <f t="shared" si="32"/>
        <v>0</v>
      </c>
      <c r="I102" s="278">
        <f>SUMIF(N1_zoznam!B6:B1000,B102,N1_zoznam!I6:I1000)</f>
        <v>0</v>
      </c>
      <c r="J102" s="110">
        <f>SUMIF(N1_zoznam!B6:B1000,B102,N1_zoznam!J6:J1000)</f>
        <v>0</v>
      </c>
      <c r="K102" s="110">
        <f>SUMIF(N2_zoznam!B6:B1000,B102,N2_zoznam!I6:I1000)</f>
        <v>0</v>
      </c>
      <c r="L102" s="110">
        <f>SUMIF(N2_zoznam!B6:B1000,B102,N2_zoznam!J6:J1000)</f>
        <v>0</v>
      </c>
      <c r="M102" s="110">
        <f>SUMIF(N3_zoznam!B6:B1000,B102,N3_zoznam!I6:I1000)</f>
        <v>0</v>
      </c>
      <c r="N102" s="110">
        <f>SUMIF(N3_zoznam!B6:B1000,B102,N3_zoznam!J6:J1000)</f>
        <v>0</v>
      </c>
    </row>
    <row r="103" spans="1:14" x14ac:dyDescent="0.3">
      <c r="A103" s="267" t="str">
        <f>R_DETAIL!A102</f>
        <v>N</v>
      </c>
      <c r="B103" s="112" t="str">
        <f>R_DETAIL!B103</f>
        <v>1.1.5.05.</v>
      </c>
      <c r="C103" s="245">
        <f>R_DETAIL!C103</f>
        <v>0</v>
      </c>
      <c r="D103" s="269">
        <f>R_DETAIL!G103</f>
        <v>0</v>
      </c>
      <c r="E103" s="146">
        <f t="shared" si="31"/>
        <v>0</v>
      </c>
      <c r="F103" s="146">
        <f t="shared" si="31"/>
        <v>0</v>
      </c>
      <c r="G103" s="146">
        <f t="shared" si="28"/>
        <v>0</v>
      </c>
      <c r="H103" s="274">
        <f t="shared" si="32"/>
        <v>0</v>
      </c>
      <c r="I103" s="278">
        <f>SUMIF(N1_zoznam!B6:B1000,B103,N1_zoznam!I6:I1000)</f>
        <v>0</v>
      </c>
      <c r="J103" s="110">
        <f>SUMIF(N1_zoznam!B6:B1000,B103,N1_zoznam!J6:J1000)</f>
        <v>0</v>
      </c>
      <c r="K103" s="110">
        <f>SUMIF(N2_zoznam!B6:B1000,B103,N2_zoznam!I6:I1000)</f>
        <v>0</v>
      </c>
      <c r="L103" s="110">
        <f>SUMIF(N2_zoznam!B6:B1000,B103,N2_zoznam!J6:J1000)</f>
        <v>0</v>
      </c>
      <c r="M103" s="110">
        <f>SUMIF(N3_zoznam!B6:B1000,B103,N3_zoznam!I6:I1000)</f>
        <v>0</v>
      </c>
      <c r="N103" s="110">
        <f>SUMIF(N3_zoznam!B6:B1000,B103,N3_zoznam!J6:J1000)</f>
        <v>0</v>
      </c>
    </row>
    <row r="104" spans="1:14" x14ac:dyDescent="0.3">
      <c r="A104" s="267" t="str">
        <f>R_DETAIL!A103</f>
        <v>N</v>
      </c>
      <c r="B104" s="112" t="str">
        <f>R_DETAIL!B104</f>
        <v>1.1.5.06.</v>
      </c>
      <c r="C104" s="245">
        <f>R_DETAIL!C104</f>
        <v>0</v>
      </c>
      <c r="D104" s="269">
        <f>R_DETAIL!G104</f>
        <v>0</v>
      </c>
      <c r="E104" s="146">
        <f t="shared" si="31"/>
        <v>0</v>
      </c>
      <c r="F104" s="146">
        <f t="shared" si="31"/>
        <v>0</v>
      </c>
      <c r="G104" s="146">
        <f t="shared" si="28"/>
        <v>0</v>
      </c>
      <c r="H104" s="274">
        <f t="shared" si="32"/>
        <v>0</v>
      </c>
      <c r="I104" s="278">
        <f>SUMIF(N1_zoznam!B6:B1000,B104,N1_zoznam!I6:I1000)</f>
        <v>0</v>
      </c>
      <c r="J104" s="110">
        <f>SUMIF(N1_zoznam!B6:B1000,B104,N1_zoznam!J6:J1000)</f>
        <v>0</v>
      </c>
      <c r="K104" s="110">
        <f>SUMIF(N2_zoznam!B6:B1000,B104,N2_zoznam!I6:I1000)</f>
        <v>0</v>
      </c>
      <c r="L104" s="110">
        <f>SUMIF(N2_zoznam!B6:B1000,B104,N2_zoznam!J6:J1000)</f>
        <v>0</v>
      </c>
      <c r="M104" s="110">
        <f>SUMIF(N3_zoznam!B6:B1000,B104,N3_zoznam!I6:I1000)</f>
        <v>0</v>
      </c>
      <c r="N104" s="110">
        <f>SUMIF(N3_zoznam!B6:B1000,B104,N3_zoznam!J6:J1000)</f>
        <v>0</v>
      </c>
    </row>
    <row r="105" spans="1:14" x14ac:dyDescent="0.3">
      <c r="A105" s="267" t="str">
        <f>R_DETAIL!A104</f>
        <v>N</v>
      </c>
      <c r="B105" s="112" t="str">
        <f>R_DETAIL!B105</f>
        <v>1.1.5.07.</v>
      </c>
      <c r="C105" s="245">
        <f>R_DETAIL!C105</f>
        <v>0</v>
      </c>
      <c r="D105" s="269">
        <f>R_DETAIL!G105</f>
        <v>0</v>
      </c>
      <c r="E105" s="146">
        <f t="shared" si="31"/>
        <v>0</v>
      </c>
      <c r="F105" s="146">
        <f t="shared" si="31"/>
        <v>0</v>
      </c>
      <c r="G105" s="146">
        <f t="shared" si="28"/>
        <v>0</v>
      </c>
      <c r="H105" s="274">
        <f t="shared" si="32"/>
        <v>0</v>
      </c>
      <c r="I105" s="278">
        <f>SUMIF(N1_zoznam!B6:B1000,B105,N1_zoznam!I6:I1000)</f>
        <v>0</v>
      </c>
      <c r="J105" s="110">
        <f>SUMIF(N1_zoznam!B6:B1000,B105,N1_zoznam!J6:J1000)</f>
        <v>0</v>
      </c>
      <c r="K105" s="110">
        <f>SUMIF(N2_zoznam!B6:B1000,B105,N2_zoznam!I6:I1000)</f>
        <v>0</v>
      </c>
      <c r="L105" s="110">
        <f>SUMIF(N2_zoznam!B6:B1000,B105,N2_zoznam!J6:J1000)</f>
        <v>0</v>
      </c>
      <c r="M105" s="110">
        <f>SUMIF(N3_zoznam!B6:B1000,B105,N3_zoznam!I6:I1000)</f>
        <v>0</v>
      </c>
      <c r="N105" s="110">
        <f>SUMIF(N3_zoznam!B6:B1000,B105,N3_zoznam!J6:J1000)</f>
        <v>0</v>
      </c>
    </row>
    <row r="106" spans="1:14" x14ac:dyDescent="0.3">
      <c r="A106" s="267" t="str">
        <f>R_DETAIL!A105</f>
        <v>N</v>
      </c>
      <c r="B106" s="112" t="str">
        <f>R_DETAIL!B106</f>
        <v>1.1.5.08.</v>
      </c>
      <c r="C106" s="245">
        <f>R_DETAIL!C106</f>
        <v>0</v>
      </c>
      <c r="D106" s="269">
        <f>R_DETAIL!G106</f>
        <v>0</v>
      </c>
      <c r="E106" s="146">
        <f t="shared" si="31"/>
        <v>0</v>
      </c>
      <c r="F106" s="146">
        <f t="shared" si="31"/>
        <v>0</v>
      </c>
      <c r="G106" s="146">
        <f t="shared" si="28"/>
        <v>0</v>
      </c>
      <c r="H106" s="274">
        <f t="shared" si="32"/>
        <v>0</v>
      </c>
      <c r="I106" s="278">
        <f>SUMIF(N1_zoznam!B6:B1000,B106,N1_zoznam!I6:I1000)</f>
        <v>0</v>
      </c>
      <c r="J106" s="110">
        <f>SUMIF(N1_zoznam!B6:B1000,B106,N1_zoznam!J6:J1000)</f>
        <v>0</v>
      </c>
      <c r="K106" s="110">
        <f>SUMIF(N2_zoznam!B6:B1000,B106,N2_zoznam!I6:I1000)</f>
        <v>0</v>
      </c>
      <c r="L106" s="110">
        <f>SUMIF(N2_zoznam!B6:B1000,B106,N2_zoznam!J6:J1000)</f>
        <v>0</v>
      </c>
      <c r="M106" s="110">
        <f>SUMIF(N3_zoznam!B6:B1000,B106,N3_zoznam!I6:I1000)</f>
        <v>0</v>
      </c>
      <c r="N106" s="110">
        <f>SUMIF(N3_zoznam!B6:B1000,B106,N3_zoznam!J6:J1000)</f>
        <v>0</v>
      </c>
    </row>
    <row r="107" spans="1:14" x14ac:dyDescent="0.3">
      <c r="A107" s="267" t="str">
        <f>R_DETAIL!A106</f>
        <v>N</v>
      </c>
      <c r="B107" s="112" t="str">
        <f>R_DETAIL!B107</f>
        <v>1.1.5.09.</v>
      </c>
      <c r="C107" s="245">
        <f>R_DETAIL!C107</f>
        <v>0</v>
      </c>
      <c r="D107" s="269">
        <f>R_DETAIL!G107</f>
        <v>0</v>
      </c>
      <c r="E107" s="146">
        <f t="shared" si="31"/>
        <v>0</v>
      </c>
      <c r="F107" s="146">
        <f t="shared" si="31"/>
        <v>0</v>
      </c>
      <c r="G107" s="146">
        <f t="shared" si="28"/>
        <v>0</v>
      </c>
      <c r="H107" s="274">
        <f t="shared" si="32"/>
        <v>0</v>
      </c>
      <c r="I107" s="278">
        <f>SUMIF(N1_zoznam!B6:B1000,B107,N1_zoznam!I6:I1000)</f>
        <v>0</v>
      </c>
      <c r="J107" s="110">
        <f>SUMIF(N1_zoznam!B6:B1000,B107,N1_zoznam!J6:J1000)</f>
        <v>0</v>
      </c>
      <c r="K107" s="110">
        <f>SUMIF(N2_zoznam!B6:B1000,B107,N2_zoznam!I6:I1000)</f>
        <v>0</v>
      </c>
      <c r="L107" s="110">
        <f>SUMIF(N2_zoznam!B6:B1000,B107,N2_zoznam!J6:J1000)</f>
        <v>0</v>
      </c>
      <c r="M107" s="110">
        <f>SUMIF(N3_zoznam!B6:B1000,B107,N3_zoznam!I6:I1000)</f>
        <v>0</v>
      </c>
      <c r="N107" s="110">
        <f>SUMIF(N3_zoznam!B6:B1000,B107,N3_zoznam!J6:J1000)</f>
        <v>0</v>
      </c>
    </row>
    <row r="108" spans="1:14" x14ac:dyDescent="0.3">
      <c r="A108" s="267" t="str">
        <f>R_DETAIL!A107</f>
        <v>N</v>
      </c>
      <c r="B108" s="112" t="str">
        <f>R_DETAIL!B108</f>
        <v>1.1.5.10.</v>
      </c>
      <c r="C108" s="245">
        <f>R_DETAIL!C108</f>
        <v>0</v>
      </c>
      <c r="D108" s="269">
        <f>R_DETAIL!G108</f>
        <v>0</v>
      </c>
      <c r="E108" s="146">
        <f t="shared" si="31"/>
        <v>0</v>
      </c>
      <c r="F108" s="146">
        <f t="shared" si="31"/>
        <v>0</v>
      </c>
      <c r="G108" s="146">
        <f t="shared" si="28"/>
        <v>0</v>
      </c>
      <c r="H108" s="274">
        <f t="shared" si="32"/>
        <v>0</v>
      </c>
      <c r="I108" s="278">
        <f>SUMIF(N1_zoznam!B6:B1000,B108,N1_zoznam!I6:I1000)</f>
        <v>0</v>
      </c>
      <c r="J108" s="110">
        <f>SUMIF(N1_zoznam!B6:B1000,B108,N1_zoznam!J6:J1000)</f>
        <v>0</v>
      </c>
      <c r="K108" s="110">
        <f>SUMIF(N2_zoznam!B6:B1000,B108,N2_zoznam!I6:I1000)</f>
        <v>0</v>
      </c>
      <c r="L108" s="110">
        <f>SUMIF(N2_zoznam!B6:B1000,B108,N2_zoznam!J6:J1000)</f>
        <v>0</v>
      </c>
      <c r="M108" s="110">
        <f>SUMIF(N3_zoznam!B6:B1000,B108,N3_zoznam!I6:I1000)</f>
        <v>0</v>
      </c>
      <c r="N108" s="110">
        <f>SUMIF(N3_zoznam!B6:B1000,B108,N3_zoznam!J6:J1000)</f>
        <v>0</v>
      </c>
    </row>
    <row r="109" spans="1:14" x14ac:dyDescent="0.3">
      <c r="A109" s="267" t="str">
        <f>R_DETAIL!A108</f>
        <v>N</v>
      </c>
      <c r="B109" s="112" t="str">
        <f>R_DETAIL!B109</f>
        <v>1.1.5.11.</v>
      </c>
      <c r="C109" s="245">
        <f>R_DETAIL!C109</f>
        <v>0</v>
      </c>
      <c r="D109" s="269">
        <f>R_DETAIL!G109</f>
        <v>0</v>
      </c>
      <c r="E109" s="146">
        <f t="shared" si="31"/>
        <v>0</v>
      </c>
      <c r="F109" s="146">
        <f t="shared" si="31"/>
        <v>0</v>
      </c>
      <c r="G109" s="146">
        <f t="shared" si="28"/>
        <v>0</v>
      </c>
      <c r="H109" s="274">
        <f t="shared" si="32"/>
        <v>0</v>
      </c>
      <c r="I109" s="278">
        <f>SUMIF(N1_zoznam!B6:B1000,B109,N1_zoznam!I6:I1000)</f>
        <v>0</v>
      </c>
      <c r="J109" s="110">
        <f>SUMIF(N1_zoznam!B6:B1000,B109,N1_zoznam!J6:J1000)</f>
        <v>0</v>
      </c>
      <c r="K109" s="110">
        <f>SUMIF(N2_zoznam!B6:B1000,B109,N2_zoznam!I6:I1000)</f>
        <v>0</v>
      </c>
      <c r="L109" s="110">
        <f>SUMIF(N2_zoznam!B6:B1000,B109,N2_zoznam!J6:J1000)</f>
        <v>0</v>
      </c>
      <c r="M109" s="110">
        <f>SUMIF(N3_zoznam!B6:B1000,B109,N3_zoznam!I6:I1000)</f>
        <v>0</v>
      </c>
      <c r="N109" s="110">
        <f>SUMIF(N3_zoznam!B6:B1000,B109,N3_zoznam!J6:J1000)</f>
        <v>0</v>
      </c>
    </row>
    <row r="110" spans="1:14" x14ac:dyDescent="0.3">
      <c r="A110" s="267" t="str">
        <f>R_DETAIL!A109</f>
        <v>N</v>
      </c>
      <c r="B110" s="112" t="str">
        <f>R_DETAIL!B110</f>
        <v>1.1.5.12.</v>
      </c>
      <c r="C110" s="245">
        <f>R_DETAIL!C110</f>
        <v>0</v>
      </c>
      <c r="D110" s="269">
        <f>R_DETAIL!G110</f>
        <v>0</v>
      </c>
      <c r="E110" s="146">
        <f t="shared" si="31"/>
        <v>0</v>
      </c>
      <c r="F110" s="146">
        <f t="shared" si="31"/>
        <v>0</v>
      </c>
      <c r="G110" s="146">
        <f t="shared" si="28"/>
        <v>0</v>
      </c>
      <c r="H110" s="274">
        <f t="shared" si="32"/>
        <v>0</v>
      </c>
      <c r="I110" s="278">
        <f>SUMIF(N1_zoznam!B6:B1000,B110,N1_zoznam!I6:I1000)</f>
        <v>0</v>
      </c>
      <c r="J110" s="110">
        <f>SUMIF(N1_zoznam!B6:B1000,B110,N1_zoznam!J6:J1000)</f>
        <v>0</v>
      </c>
      <c r="K110" s="110">
        <f>SUMIF(N2_zoznam!B6:B1000,B110,N2_zoznam!I6:I1000)</f>
        <v>0</v>
      </c>
      <c r="L110" s="110">
        <f>SUMIF(N2_zoznam!B6:B1000,B110,N2_zoznam!J6:J1000)</f>
        <v>0</v>
      </c>
      <c r="M110" s="110">
        <f>SUMIF(N3_zoznam!B6:B1000,B110,N3_zoznam!I6:I1000)</f>
        <v>0</v>
      </c>
      <c r="N110" s="110">
        <f>SUMIF(N3_zoznam!B6:B1000,B110,N3_zoznam!J6:J1000)</f>
        <v>0</v>
      </c>
    </row>
    <row r="111" spans="1:14" x14ac:dyDescent="0.3">
      <c r="A111" s="267" t="str">
        <f>R_DETAIL!A110</f>
        <v>N</v>
      </c>
      <c r="B111" s="112" t="str">
        <f>R_DETAIL!B111</f>
        <v>1.1.5.13..</v>
      </c>
      <c r="C111" s="245">
        <f>R_DETAIL!C111</f>
        <v>0</v>
      </c>
      <c r="D111" s="269">
        <f>R_DETAIL!G111</f>
        <v>0</v>
      </c>
      <c r="E111" s="146">
        <f t="shared" si="31"/>
        <v>0</v>
      </c>
      <c r="F111" s="146">
        <f t="shared" si="31"/>
        <v>0</v>
      </c>
      <c r="G111" s="146">
        <f t="shared" si="28"/>
        <v>0</v>
      </c>
      <c r="H111" s="274">
        <f t="shared" si="32"/>
        <v>0</v>
      </c>
      <c r="I111" s="278">
        <f>SUMIF(N1_zoznam!B6:B1000,B111,N1_zoznam!I6:I1000)</f>
        <v>0</v>
      </c>
      <c r="J111" s="110">
        <f>SUMIF(N1_zoznam!B6:B1000,B111,N1_zoznam!J6:J1000)</f>
        <v>0</v>
      </c>
      <c r="K111" s="110">
        <f>SUMIF(N2_zoznam!B6:B1000,B111,N2_zoznam!I6:I1000)</f>
        <v>0</v>
      </c>
      <c r="L111" s="110">
        <f>SUMIF(N2_zoznam!B6:B1000,B111,N2_zoznam!J6:J1000)</f>
        <v>0</v>
      </c>
      <c r="M111" s="110">
        <f>SUMIF(N3_zoznam!B6:B1000,B111,N3_zoznam!I6:I1000)</f>
        <v>0</v>
      </c>
      <c r="N111" s="110">
        <f>SUMIF(N3_zoznam!B6:B1000,B111,N3_zoznam!J6:J1000)</f>
        <v>0</v>
      </c>
    </row>
    <row r="112" spans="1:14" x14ac:dyDescent="0.3">
      <c r="A112" s="267" t="str">
        <f>R_DETAIL!A111</f>
        <v>N</v>
      </c>
      <c r="B112" s="112" t="str">
        <f>R_DETAIL!B112</f>
        <v>1.1.5.14.</v>
      </c>
      <c r="C112" s="245">
        <f>R_DETAIL!C112</f>
        <v>0</v>
      </c>
      <c r="D112" s="269">
        <f>R_DETAIL!G112</f>
        <v>0</v>
      </c>
      <c r="E112" s="146">
        <f t="shared" si="31"/>
        <v>0</v>
      </c>
      <c r="F112" s="146">
        <f t="shared" si="31"/>
        <v>0</v>
      </c>
      <c r="G112" s="146">
        <f t="shared" si="28"/>
        <v>0</v>
      </c>
      <c r="H112" s="274">
        <f t="shared" si="32"/>
        <v>0</v>
      </c>
      <c r="I112" s="278">
        <f>SUMIF(N1_zoznam!B6:B1000,B112,N1_zoznam!I6:I1000)</f>
        <v>0</v>
      </c>
      <c r="J112" s="110">
        <f>SUMIF(N1_zoznam!B6:B1000,B112,N1_zoznam!J6:J1000)</f>
        <v>0</v>
      </c>
      <c r="K112" s="110">
        <f>SUMIF(N2_zoznam!B6:B1000,B112,N2_zoznam!I6:I1000)</f>
        <v>0</v>
      </c>
      <c r="L112" s="110">
        <f>SUMIF(N2_zoznam!B6:B1000,B112,N2_zoznam!J6:J1000)</f>
        <v>0</v>
      </c>
      <c r="M112" s="110">
        <f>SUMIF(N3_zoznam!B6:B1000,B112,N3_zoznam!I6:I1000)</f>
        <v>0</v>
      </c>
      <c r="N112" s="110">
        <f>SUMIF(N3_zoznam!B6:B1000,B112,N3_zoznam!J6:J1000)</f>
        <v>0</v>
      </c>
    </row>
    <row r="113" spans="1:14" x14ac:dyDescent="0.3">
      <c r="A113" s="267" t="str">
        <f>R_DETAIL!A112</f>
        <v>N</v>
      </c>
      <c r="B113" s="112" t="str">
        <f>R_DETAIL!B113</f>
        <v>1.1.5.15.</v>
      </c>
      <c r="C113" s="245">
        <f>R_DETAIL!C113</f>
        <v>0</v>
      </c>
      <c r="D113" s="269">
        <f>R_DETAIL!G113</f>
        <v>0</v>
      </c>
      <c r="E113" s="146">
        <f t="shared" si="31"/>
        <v>0</v>
      </c>
      <c r="F113" s="146">
        <f t="shared" si="31"/>
        <v>0</v>
      </c>
      <c r="G113" s="146">
        <f t="shared" si="28"/>
        <v>0</v>
      </c>
      <c r="H113" s="274">
        <f t="shared" si="32"/>
        <v>0</v>
      </c>
      <c r="I113" s="278">
        <f>SUMIF(N1_zoznam!B6:B1000,B113,N1_zoznam!I6:I1000)</f>
        <v>0</v>
      </c>
      <c r="J113" s="110">
        <f>SUMIF(N1_zoznam!B6:B1000,B113,N1_zoznam!J6:J1000)</f>
        <v>0</v>
      </c>
      <c r="K113" s="110">
        <f>SUMIF(N2_zoznam!B6:B1000,B113,N2_zoznam!I6:I1000)</f>
        <v>0</v>
      </c>
      <c r="L113" s="110">
        <f>SUMIF(N2_zoznam!B6:B1000,B113,N2_zoznam!J6:J1000)</f>
        <v>0</v>
      </c>
      <c r="M113" s="110">
        <f>SUMIF(N3_zoznam!B6:B1000,B113,N3_zoznam!I6:I1000)</f>
        <v>0</v>
      </c>
      <c r="N113" s="110">
        <f>SUMIF(N3_zoznam!B6:B1000,B113,N3_zoznam!J6:J1000)</f>
        <v>0</v>
      </c>
    </row>
    <row r="114" spans="1:14" x14ac:dyDescent="0.3">
      <c r="A114" s="267" t="str">
        <f>R_DETAIL!A113</f>
        <v>N</v>
      </c>
      <c r="B114" s="112" t="str">
        <f>R_DETAIL!B114</f>
        <v>1.1.5.16.</v>
      </c>
      <c r="C114" s="245">
        <f>R_DETAIL!C114</f>
        <v>0</v>
      </c>
      <c r="D114" s="269">
        <f>R_DETAIL!G114</f>
        <v>0</v>
      </c>
      <c r="E114" s="146">
        <f t="shared" si="31"/>
        <v>0</v>
      </c>
      <c r="F114" s="146">
        <f t="shared" si="31"/>
        <v>0</v>
      </c>
      <c r="G114" s="146">
        <f t="shared" si="28"/>
        <v>0</v>
      </c>
      <c r="H114" s="274">
        <f t="shared" si="32"/>
        <v>0</v>
      </c>
      <c r="I114" s="278">
        <f>SUMIF(N1_zoznam!B6:B1000,B114,N1_zoznam!I6:I1000)</f>
        <v>0</v>
      </c>
      <c r="J114" s="110">
        <f>SUMIF(N1_zoznam!B6:B1000,B114,N1_zoznam!J6:J1000)</f>
        <v>0</v>
      </c>
      <c r="K114" s="110">
        <f>SUMIF(N2_zoznam!B6:B1000,B114,N2_zoznam!I6:I1000)</f>
        <v>0</v>
      </c>
      <c r="L114" s="110">
        <f>SUMIF(N2_zoznam!B6:B1000,B114,N2_zoznam!J6:J1000)</f>
        <v>0</v>
      </c>
      <c r="M114" s="110">
        <f>SUMIF(N3_zoznam!B6:B1000,B114,N3_zoznam!I6:I1000)</f>
        <v>0</v>
      </c>
      <c r="N114" s="110">
        <f>SUMIF(N3_zoznam!B6:B1000,B114,N3_zoznam!J6:J1000)</f>
        <v>0</v>
      </c>
    </row>
    <row r="115" spans="1:14" x14ac:dyDescent="0.3">
      <c r="A115" s="267" t="str">
        <f>R_DETAIL!A114</f>
        <v>N</v>
      </c>
      <c r="B115" s="112" t="str">
        <f>R_DETAIL!B115</f>
        <v>1.1.5.17.</v>
      </c>
      <c r="C115" s="245">
        <f>R_DETAIL!C115</f>
        <v>0</v>
      </c>
      <c r="D115" s="269">
        <f>R_DETAIL!G115</f>
        <v>0</v>
      </c>
      <c r="E115" s="146">
        <f t="shared" si="31"/>
        <v>0</v>
      </c>
      <c r="F115" s="146">
        <f t="shared" si="31"/>
        <v>0</v>
      </c>
      <c r="G115" s="146">
        <f t="shared" si="28"/>
        <v>0</v>
      </c>
      <c r="H115" s="274">
        <f t="shared" si="32"/>
        <v>0</v>
      </c>
      <c r="I115" s="278">
        <f>SUMIF(N1_zoznam!B6:B1000,B115,N1_zoznam!I6:I1000)</f>
        <v>0</v>
      </c>
      <c r="J115" s="110">
        <f>SUMIF(N1_zoznam!B6:B1000,B115,N1_zoznam!J6:J1000)</f>
        <v>0</v>
      </c>
      <c r="K115" s="110">
        <f>SUMIF(N2_zoznam!B6:B1000,B115,N2_zoznam!I6:I1000)</f>
        <v>0</v>
      </c>
      <c r="L115" s="110">
        <f>SUMIF(N2_zoznam!B6:B1000,B115,N2_zoznam!J6:J1000)</f>
        <v>0</v>
      </c>
      <c r="M115" s="110">
        <f>SUMIF(N3_zoznam!B6:B1000,B115,N3_zoznam!I6:I1000)</f>
        <v>0</v>
      </c>
      <c r="N115" s="110">
        <f>SUMIF(N3_zoznam!B6:B1000,B115,N3_zoznam!J6:J1000)</f>
        <v>0</v>
      </c>
    </row>
    <row r="116" spans="1:14" x14ac:dyDescent="0.3">
      <c r="A116" s="267" t="str">
        <f>R_DETAIL!A115</f>
        <v>N</v>
      </c>
      <c r="B116" s="112" t="str">
        <f>R_DETAIL!B116</f>
        <v>1.1.5.18.</v>
      </c>
      <c r="C116" s="245">
        <f>R_DETAIL!C116</f>
        <v>0</v>
      </c>
      <c r="D116" s="269">
        <f>R_DETAIL!G116</f>
        <v>0</v>
      </c>
      <c r="E116" s="146">
        <f t="shared" si="31"/>
        <v>0</v>
      </c>
      <c r="F116" s="146">
        <f t="shared" si="31"/>
        <v>0</v>
      </c>
      <c r="G116" s="146">
        <f t="shared" si="28"/>
        <v>0</v>
      </c>
      <c r="H116" s="274">
        <f t="shared" si="32"/>
        <v>0</v>
      </c>
      <c r="I116" s="278">
        <f>SUMIF(N1_zoznam!B6:B1000,B116,N1_zoznam!I6:I1000)</f>
        <v>0</v>
      </c>
      <c r="J116" s="110">
        <f>SUMIF(N1_zoznam!B6:B1000,B116,N1_zoznam!J6:J1000)</f>
        <v>0</v>
      </c>
      <c r="K116" s="110">
        <f>SUMIF(N2_zoznam!B6:B1000,B116,N2_zoznam!I6:I1000)</f>
        <v>0</v>
      </c>
      <c r="L116" s="110">
        <f>SUMIF(N2_zoznam!B6:B1000,B116,N2_zoznam!J6:J1000)</f>
        <v>0</v>
      </c>
      <c r="M116" s="110">
        <f>SUMIF(N3_zoznam!B6:B1000,B116,N3_zoznam!I6:I1000)</f>
        <v>0</v>
      </c>
      <c r="N116" s="110">
        <f>SUMIF(N3_zoznam!B6:B1000,B116,N3_zoznam!J6:J1000)</f>
        <v>0</v>
      </c>
    </row>
    <row r="117" spans="1:14" x14ac:dyDescent="0.3">
      <c r="A117" s="267" t="str">
        <f>R_DETAIL!A116</f>
        <v>N</v>
      </c>
      <c r="B117" s="112" t="str">
        <f>R_DETAIL!B117</f>
        <v>1.1.5.19.</v>
      </c>
      <c r="C117" s="245">
        <f>R_DETAIL!C117</f>
        <v>0</v>
      </c>
      <c r="D117" s="269">
        <f>R_DETAIL!G117</f>
        <v>0</v>
      </c>
      <c r="E117" s="146">
        <f t="shared" si="31"/>
        <v>0</v>
      </c>
      <c r="F117" s="146">
        <f t="shared" si="31"/>
        <v>0</v>
      </c>
      <c r="G117" s="146">
        <f t="shared" si="28"/>
        <v>0</v>
      </c>
      <c r="H117" s="274">
        <f t="shared" si="32"/>
        <v>0</v>
      </c>
      <c r="I117" s="278">
        <f>SUMIF(N1_zoznam!B6:B1000,B117,N1_zoznam!I6:I1000)</f>
        <v>0</v>
      </c>
      <c r="J117" s="110">
        <f>SUMIF(N1_zoznam!B6:B1000,B117,N1_zoznam!J6:J1000)</f>
        <v>0</v>
      </c>
      <c r="K117" s="110">
        <f>SUMIF(N2_zoznam!B6:B1000,B117,N2_zoznam!I6:I1000)</f>
        <v>0</v>
      </c>
      <c r="L117" s="110">
        <f>SUMIF(N2_zoznam!B6:B1000,B117,N2_zoznam!J6:J1000)</f>
        <v>0</v>
      </c>
      <c r="M117" s="110">
        <f>SUMIF(N3_zoznam!B6:B1000,B117,N3_zoznam!I6:I1000)</f>
        <v>0</v>
      </c>
      <c r="N117" s="110">
        <f>SUMIF(N3_zoznam!B6:B1000,B117,N3_zoznam!J6:J1000)</f>
        <v>0</v>
      </c>
    </row>
    <row r="118" spans="1:14" x14ac:dyDescent="0.3">
      <c r="A118" s="267" t="str">
        <f>R_DETAIL!A117</f>
        <v>N</v>
      </c>
      <c r="B118" s="112" t="str">
        <f>R_DETAIL!B118</f>
        <v>1.1.5.20.</v>
      </c>
      <c r="C118" s="245">
        <f>R_DETAIL!C118</f>
        <v>0</v>
      </c>
      <c r="D118" s="269">
        <f>R_DETAIL!G118</f>
        <v>0</v>
      </c>
      <c r="E118" s="146">
        <f t="shared" si="31"/>
        <v>0</v>
      </c>
      <c r="F118" s="146">
        <f t="shared" si="31"/>
        <v>0</v>
      </c>
      <c r="G118" s="146">
        <f t="shared" si="28"/>
        <v>0</v>
      </c>
      <c r="H118" s="274">
        <f t="shared" si="32"/>
        <v>0</v>
      </c>
      <c r="I118" s="278">
        <f>SUMIF(N1_zoznam!B6:B1000,R_DETAIL!B122,N1_zoznam!I6:I1000)</f>
        <v>0</v>
      </c>
      <c r="J118" s="110">
        <f>SUMIF(N1_zoznam!B6:B1000,R_DETAIL!B122,N1_zoznam!J6:J1000)</f>
        <v>0</v>
      </c>
      <c r="K118" s="110">
        <f>SUMIF(N2_zoznam!B6:B1000,B118,N2_zoznam!I6:I1000)</f>
        <v>0</v>
      </c>
      <c r="L118" s="110">
        <f>SUMIF(N2_zoznam!B6:B1000,B118,N2_zoznam!J6:J1000)</f>
        <v>0</v>
      </c>
      <c r="M118" s="110">
        <f>SUMIF(N3_zoznam!B6:B1000,B118,N3_zoznam!I6:I1000)</f>
        <v>0</v>
      </c>
      <c r="N118" s="110">
        <f>SUMIF(N3_zoznam!B6:B1000,B118,N3_zoznam!J6:J1000)</f>
        <v>0</v>
      </c>
    </row>
    <row r="119" spans="1:14" x14ac:dyDescent="0.3">
      <c r="A119" s="267" t="str">
        <f>R_DETAIL!A118</f>
        <v>N</v>
      </c>
      <c r="B119" s="282" t="str">
        <f>R_DETAIL!B119</f>
        <v>1.1.6.</v>
      </c>
      <c r="C119" s="283" t="str">
        <f>R_DETAIL!C119</f>
        <v>Cestovné náhrady a stravné na riadenie projektu</v>
      </c>
      <c r="D119" s="284">
        <f>R_DETAIL!G119</f>
        <v>0</v>
      </c>
      <c r="E119" s="252">
        <f>SUM(E120:E139)</f>
        <v>0</v>
      </c>
      <c r="F119" s="252">
        <f>SUM(F120:F139)</f>
        <v>0</v>
      </c>
      <c r="G119" s="252">
        <f t="shared" ref="G119:H119" si="33">SUM(G120:G139)</f>
        <v>0</v>
      </c>
      <c r="H119" s="284">
        <f t="shared" si="33"/>
        <v>0</v>
      </c>
      <c r="I119" s="280">
        <f>SUM(I120:I139)</f>
        <v>0</v>
      </c>
      <c r="J119" s="256">
        <f t="shared" ref="J119:N119" si="34">SUM(J120:J139)</f>
        <v>0</v>
      </c>
      <c r="K119" s="256">
        <f t="shared" si="34"/>
        <v>0</v>
      </c>
      <c r="L119" s="256">
        <f t="shared" si="34"/>
        <v>0</v>
      </c>
      <c r="M119" s="256">
        <f t="shared" si="34"/>
        <v>0</v>
      </c>
      <c r="N119" s="256">
        <f t="shared" si="34"/>
        <v>0</v>
      </c>
    </row>
    <row r="120" spans="1:14" x14ac:dyDescent="0.3">
      <c r="A120" s="267" t="str">
        <f>R_DETAIL!A119</f>
        <v>N</v>
      </c>
      <c r="B120" s="112" t="str">
        <f>R_DETAIL!B120</f>
        <v>1.1.6.01.</v>
      </c>
      <c r="C120" s="245">
        <f>R_DETAIL!C120</f>
        <v>0</v>
      </c>
      <c r="D120" s="269">
        <f>R_DETAIL!G120</f>
        <v>0</v>
      </c>
      <c r="E120" s="146">
        <f t="shared" ref="E120:F136" si="35">M120+K120+I120</f>
        <v>0</v>
      </c>
      <c r="F120" s="146">
        <f t="shared" si="35"/>
        <v>0</v>
      </c>
      <c r="G120" s="146">
        <f t="shared" ref="G120:G139" si="36">F120+E120</f>
        <v>0</v>
      </c>
      <c r="H120" s="274">
        <f t="shared" ref="H120:H139" si="37">D120-G120</f>
        <v>0</v>
      </c>
      <c r="I120" s="278">
        <f>SUMIF(N1_zoznam!B6:B1000,B120,N1_zoznam!I6:I1000)</f>
        <v>0</v>
      </c>
      <c r="J120" s="110">
        <f>SUMIF(N1_zoznam!B6:B1000,B120,N1_zoznam!J6:J1000)</f>
        <v>0</v>
      </c>
      <c r="K120" s="110">
        <f>SUMIF(N2_zoznam!B6:B1000,D120,N2_zoznam!I6:I1000)</f>
        <v>0</v>
      </c>
      <c r="L120" s="110">
        <f>SUMIF(N2_zoznam!B6:B1000,B120,N2_zoznam!J6:J1000)</f>
        <v>0</v>
      </c>
      <c r="M120" s="110">
        <f>SUMIF(N3_zoznam!B6:B1000,B120,N3_zoznam!I6:I1000)</f>
        <v>0</v>
      </c>
      <c r="N120" s="110">
        <f>SUMIF(N3_zoznam!B6:B1000,B120,N3_zoznam!J6:J1000)</f>
        <v>0</v>
      </c>
    </row>
    <row r="121" spans="1:14" x14ac:dyDescent="0.3">
      <c r="A121" s="267" t="str">
        <f>R_DETAIL!A120</f>
        <v>N</v>
      </c>
      <c r="B121" s="112" t="str">
        <f>R_DETAIL!B121</f>
        <v>1.1.6.02.</v>
      </c>
      <c r="C121" s="245">
        <f>R_DETAIL!C121</f>
        <v>0</v>
      </c>
      <c r="D121" s="269">
        <f>R_DETAIL!G121</f>
        <v>0</v>
      </c>
      <c r="E121" s="146">
        <f t="shared" si="35"/>
        <v>0</v>
      </c>
      <c r="F121" s="146">
        <f t="shared" si="35"/>
        <v>0</v>
      </c>
      <c r="G121" s="146">
        <f t="shared" si="36"/>
        <v>0</v>
      </c>
      <c r="H121" s="274">
        <f t="shared" si="37"/>
        <v>0</v>
      </c>
      <c r="I121" s="278">
        <f>SUMIF(N1_zoznam!B6:B1000,B121,N1_zoznam!I6:I1000)</f>
        <v>0</v>
      </c>
      <c r="J121" s="110">
        <f>SUMIF(N1_zoznam!B6:B1000,B121,N1_zoznam!J6:J1000)</f>
        <v>0</v>
      </c>
      <c r="K121" s="110">
        <f>SUMIF(N2_zoznam!B6:B1000,B121,N2_zoznam!I6:I1000)</f>
        <v>0</v>
      </c>
      <c r="L121" s="110">
        <f>SUMIF(N2_zoznam!B6:B1000,B121,N2_zoznam!J6:J1000)</f>
        <v>0</v>
      </c>
      <c r="M121" s="110">
        <f>SUMIF(N3_zoznam!B6:B1000,B121,N3_zoznam!I6:I1000)</f>
        <v>0</v>
      </c>
      <c r="N121" s="110">
        <f>SUMIF(N3_zoznam!B6:B1000,B121,N3_zoznam!J6:J1000)</f>
        <v>0</v>
      </c>
    </row>
    <row r="122" spans="1:14" x14ac:dyDescent="0.3">
      <c r="A122" s="267" t="str">
        <f>R_DETAIL!A121</f>
        <v>N</v>
      </c>
      <c r="B122" s="112" t="str">
        <f>R_DETAIL!B122</f>
        <v>1.1.6.03.</v>
      </c>
      <c r="C122" s="245">
        <f>R_DETAIL!C122</f>
        <v>0</v>
      </c>
      <c r="D122" s="269">
        <f>R_DETAIL!G122</f>
        <v>0</v>
      </c>
      <c r="E122" s="146">
        <f t="shared" si="35"/>
        <v>0</v>
      </c>
      <c r="F122" s="146">
        <f t="shared" si="35"/>
        <v>0</v>
      </c>
      <c r="G122" s="146">
        <f t="shared" si="36"/>
        <v>0</v>
      </c>
      <c r="H122" s="274">
        <f t="shared" si="37"/>
        <v>0</v>
      </c>
      <c r="I122" s="278">
        <f>SUMIF(N1_zoznam!B6:B1000,B122,N1_zoznam!I6:I1000)</f>
        <v>0</v>
      </c>
      <c r="J122" s="110">
        <f>SUMIF(N1_zoznam!B6:B1000,B122,N1_zoznam!J6:J1000)</f>
        <v>0</v>
      </c>
      <c r="K122" s="110">
        <f>SUMIF(N2_zoznam!B6:B1000,B122,N2_zoznam!I6:I1000)</f>
        <v>0</v>
      </c>
      <c r="L122" s="110">
        <f>SUMIF(N2_zoznam!B6:B1000,B122,N2_zoznam!J6:J1000)</f>
        <v>0</v>
      </c>
      <c r="M122" s="110">
        <f>SUMIF(N3_zoznam!B6:B1000,B122,N3_zoznam!I6:I1000)</f>
        <v>0</v>
      </c>
      <c r="N122" s="110">
        <f>SUMIF(N3_zoznam!B6:B1000,B122,N3_zoznam!J6:J1000)</f>
        <v>0</v>
      </c>
    </row>
    <row r="123" spans="1:14" x14ac:dyDescent="0.3">
      <c r="A123" s="267" t="str">
        <f>R_DETAIL!A122</f>
        <v>N</v>
      </c>
      <c r="B123" s="112" t="str">
        <f>R_DETAIL!B123</f>
        <v>1.1.6.04.</v>
      </c>
      <c r="C123" s="245">
        <f>R_DETAIL!C123</f>
        <v>0</v>
      </c>
      <c r="D123" s="269">
        <f>R_DETAIL!G123</f>
        <v>0</v>
      </c>
      <c r="E123" s="146">
        <f t="shared" si="35"/>
        <v>0</v>
      </c>
      <c r="F123" s="146">
        <f t="shared" si="35"/>
        <v>0</v>
      </c>
      <c r="G123" s="146">
        <f t="shared" si="36"/>
        <v>0</v>
      </c>
      <c r="H123" s="274">
        <f t="shared" si="37"/>
        <v>0</v>
      </c>
      <c r="I123" s="278">
        <f>SUMIF(N1_zoznam!B6:B1000,B123,N1_zoznam!I6:I1000)</f>
        <v>0</v>
      </c>
      <c r="J123" s="110">
        <f>SUMIF(N1_zoznam!B6:B1000,B123,N1_zoznam!J6:J1000)</f>
        <v>0</v>
      </c>
      <c r="K123" s="110">
        <f>SUMIF(N2_zoznam!B6:B1000,B123,N2_zoznam!I6:I1000)</f>
        <v>0</v>
      </c>
      <c r="L123" s="110">
        <f>SUMIF(N2_zoznam!B6:B1000,B123,N2_zoznam!J6:J1000)</f>
        <v>0</v>
      </c>
      <c r="M123" s="110">
        <f>SUMIF(N3_zoznam!B6:B1000,B123,N3_zoznam!I6:I1000)</f>
        <v>0</v>
      </c>
      <c r="N123" s="110">
        <f>SUMIF(N3_zoznam!B6:B1000,B123,N3_zoznam!J6:J1000)</f>
        <v>0</v>
      </c>
    </row>
    <row r="124" spans="1:14" x14ac:dyDescent="0.3">
      <c r="A124" s="267" t="str">
        <f>R_DETAIL!A123</f>
        <v>N</v>
      </c>
      <c r="B124" s="112" t="str">
        <f>R_DETAIL!B124</f>
        <v>1.1.6.05.</v>
      </c>
      <c r="C124" s="245">
        <f>R_DETAIL!C124</f>
        <v>0</v>
      </c>
      <c r="D124" s="269">
        <f>R_DETAIL!G124</f>
        <v>0</v>
      </c>
      <c r="E124" s="146">
        <f t="shared" si="35"/>
        <v>0</v>
      </c>
      <c r="F124" s="146">
        <f t="shared" si="35"/>
        <v>0</v>
      </c>
      <c r="G124" s="146">
        <f t="shared" si="36"/>
        <v>0</v>
      </c>
      <c r="H124" s="274">
        <f t="shared" si="37"/>
        <v>0</v>
      </c>
      <c r="I124" s="278">
        <f>SUMIF(N1_zoznam!B6:B1000,B124,N1_zoznam!I6:I1000)</f>
        <v>0</v>
      </c>
      <c r="J124" s="110">
        <f>SUMIF(N1_zoznam!B6:B1000,B124,N1_zoznam!J6:J1000)</f>
        <v>0</v>
      </c>
      <c r="K124" s="110">
        <f>SUMIF(N2_zoznam!B6:B1000,B124,N2_zoznam!I6:I1000)</f>
        <v>0</v>
      </c>
      <c r="L124" s="110">
        <f>SUMIF(N2_zoznam!B6:B1000,B124,N2_zoznam!J6:J1000)</f>
        <v>0</v>
      </c>
      <c r="M124" s="110">
        <f>SUMIF(N3_zoznam!B6:B1000,B124,N3_zoznam!I6:I1000)</f>
        <v>0</v>
      </c>
      <c r="N124" s="110">
        <f>SUMIF(N3_zoznam!B6:B1000,B124,N3_zoznam!J6:J1000)</f>
        <v>0</v>
      </c>
    </row>
    <row r="125" spans="1:14" x14ac:dyDescent="0.3">
      <c r="A125" s="267" t="str">
        <f>R_DETAIL!A124</f>
        <v>N</v>
      </c>
      <c r="B125" s="112" t="str">
        <f>R_DETAIL!B125</f>
        <v>1.1.6.06.</v>
      </c>
      <c r="C125" s="245">
        <f>R_DETAIL!C125</f>
        <v>0</v>
      </c>
      <c r="D125" s="269">
        <f>R_DETAIL!G125</f>
        <v>0</v>
      </c>
      <c r="E125" s="146">
        <f t="shared" si="35"/>
        <v>0</v>
      </c>
      <c r="F125" s="146">
        <f t="shared" si="35"/>
        <v>0</v>
      </c>
      <c r="G125" s="146">
        <f t="shared" si="36"/>
        <v>0</v>
      </c>
      <c r="H125" s="274">
        <f t="shared" si="37"/>
        <v>0</v>
      </c>
      <c r="I125" s="278">
        <f>SUMIF(N1_zoznam!B6:B1000,R_DETAIL!B129,N1_zoznam!I6:I1000)</f>
        <v>0</v>
      </c>
      <c r="J125" s="110">
        <f>SUMIF(N1_zoznam!B6:B1000,R_DETAIL!B129,N1_zoznam!J6:J1000)</f>
        <v>0</v>
      </c>
      <c r="K125" s="110">
        <f>SUMIF(N2_zoznam!B6:B1000,B125,N2_zoznam!I6:I1000)</f>
        <v>0</v>
      </c>
      <c r="L125" s="110">
        <f>SUMIF(N2_zoznam!B6:B1000,B125,N2_zoznam!J6:J1000)</f>
        <v>0</v>
      </c>
      <c r="M125" s="110">
        <f>SUMIF(N3_zoznam!B6:B1000,B125,N3_zoznam!I6:I1000)</f>
        <v>0</v>
      </c>
      <c r="N125" s="110">
        <f>SUMIF(N3_zoznam!B6:B1000,B125,N3_zoznam!J6:J1000)</f>
        <v>0</v>
      </c>
    </row>
    <row r="126" spans="1:14" x14ac:dyDescent="0.3">
      <c r="A126" s="267" t="str">
        <f>R_DETAIL!A125</f>
        <v>N</v>
      </c>
      <c r="B126" s="112" t="str">
        <f>R_DETAIL!B126</f>
        <v>1.1.6.07.</v>
      </c>
      <c r="C126" s="245">
        <f>R_DETAIL!C126</f>
        <v>0</v>
      </c>
      <c r="D126" s="269">
        <f>R_DETAIL!G126</f>
        <v>0</v>
      </c>
      <c r="E126" s="146">
        <f t="shared" si="35"/>
        <v>0</v>
      </c>
      <c r="F126" s="146">
        <f t="shared" si="35"/>
        <v>0</v>
      </c>
      <c r="G126" s="146">
        <f t="shared" si="36"/>
        <v>0</v>
      </c>
      <c r="H126" s="274">
        <f t="shared" si="37"/>
        <v>0</v>
      </c>
      <c r="I126" s="278">
        <f>SUMIF(N1_zoznam!B6:B1000,B125,N1_zoznam!I6:I1000)</f>
        <v>0</v>
      </c>
      <c r="J126" s="110">
        <f>SUMIF(N1_zoznam!B6:B1000,B125,N1_zoznam!J6:J1000)</f>
        <v>0</v>
      </c>
      <c r="K126" s="110">
        <f>SUMIF(N2_zoznam!B6:B1000,B126,N2_zoznam!I6:I1000)</f>
        <v>0</v>
      </c>
      <c r="L126" s="110">
        <f>SUMIF(N2_zoznam!B6:B1000,B126,N2_zoznam!J6:J1000)</f>
        <v>0</v>
      </c>
      <c r="M126" s="110">
        <f>SUMIF(N3_zoznam!B6:B1000,B126,N3_zoznam!I6:I1000)</f>
        <v>0</v>
      </c>
      <c r="N126" s="110">
        <f>SUMIF(N3_zoznam!B6:B1000,B126,N3_zoznam!J6:J1000)</f>
        <v>0</v>
      </c>
    </row>
    <row r="127" spans="1:14" x14ac:dyDescent="0.3">
      <c r="A127" s="267" t="str">
        <f>R_DETAIL!A126</f>
        <v>N</v>
      </c>
      <c r="B127" s="112" t="str">
        <f>R_DETAIL!B127</f>
        <v>1.1.6.08.</v>
      </c>
      <c r="C127" s="245">
        <f>R_DETAIL!C127</f>
        <v>0</v>
      </c>
      <c r="D127" s="269">
        <f>R_DETAIL!G127</f>
        <v>0</v>
      </c>
      <c r="E127" s="146">
        <f t="shared" si="35"/>
        <v>0</v>
      </c>
      <c r="F127" s="146">
        <f t="shared" si="35"/>
        <v>0</v>
      </c>
      <c r="G127" s="146">
        <f t="shared" si="36"/>
        <v>0</v>
      </c>
      <c r="H127" s="274">
        <f t="shared" si="37"/>
        <v>0</v>
      </c>
      <c r="I127" s="278">
        <f>SUMIF(N1_zoznam!B6:B1000,B127,N1_zoznam!I6:I1000)</f>
        <v>0</v>
      </c>
      <c r="J127" s="110">
        <f>SUMIF(N1_zoznam!B6:B1000,B127,N1_zoznam!J6:J1000)</f>
        <v>0</v>
      </c>
      <c r="K127" s="110">
        <f>SUMIF(N2_zoznam!B6:B1000,B127,N2_zoznam!I6:I1000)</f>
        <v>0</v>
      </c>
      <c r="L127" s="110">
        <f>SUMIF(N2_zoznam!B6:B1000,B127,N2_zoznam!J6:J1000)</f>
        <v>0</v>
      </c>
      <c r="M127" s="110">
        <f>SUMIF(N3_zoznam!B6:B1000,B127,N3_zoznam!I6:I1000)</f>
        <v>0</v>
      </c>
      <c r="N127" s="110">
        <f>SUMIF(N3_zoznam!B6:B1000,B127,N3_zoznam!J6:J1000)</f>
        <v>0</v>
      </c>
    </row>
    <row r="128" spans="1:14" x14ac:dyDescent="0.3">
      <c r="A128" s="267" t="str">
        <f>R_DETAIL!A127</f>
        <v>N</v>
      </c>
      <c r="B128" s="112" t="str">
        <f>R_DETAIL!B128</f>
        <v>1.1.6.09.</v>
      </c>
      <c r="C128" s="245">
        <f>R_DETAIL!C128</f>
        <v>0</v>
      </c>
      <c r="D128" s="269">
        <f>R_DETAIL!G128</f>
        <v>0</v>
      </c>
      <c r="E128" s="146">
        <f t="shared" si="35"/>
        <v>0</v>
      </c>
      <c r="F128" s="146">
        <f t="shared" si="35"/>
        <v>0</v>
      </c>
      <c r="G128" s="146">
        <f t="shared" si="36"/>
        <v>0</v>
      </c>
      <c r="H128" s="274">
        <f t="shared" si="37"/>
        <v>0</v>
      </c>
      <c r="I128" s="278">
        <f>SUMIF(N1_zoznam!B6:B1000,B128,N1_zoznam!I6:I1000)</f>
        <v>0</v>
      </c>
      <c r="J128" s="110">
        <f>SUMIF(N1_zoznam!B6:B1000,B128,N1_zoznam!J6:J1000)</f>
        <v>0</v>
      </c>
      <c r="K128" s="110">
        <f>SUMIF(N2_zoznam!B6:B1000,B128,N2_zoznam!I6:I1000)</f>
        <v>0</v>
      </c>
      <c r="L128" s="110">
        <f>SUMIF(N2_zoznam!B6:B1000,B128,N2_zoznam!J6:J1000)</f>
        <v>0</v>
      </c>
      <c r="M128" s="110">
        <f>SUMIF(N3_zoznam!B6:B1000,B128,N3_zoznam!I6:I1000)</f>
        <v>0</v>
      </c>
      <c r="N128" s="110">
        <f>SUMIF(N3_zoznam!B6:B1000,B128,N3_zoznam!J6:J1000)</f>
        <v>0</v>
      </c>
    </row>
    <row r="129" spans="1:14" x14ac:dyDescent="0.3">
      <c r="A129" s="267" t="str">
        <f>R_DETAIL!A128</f>
        <v>N</v>
      </c>
      <c r="B129" s="112" t="str">
        <f>R_DETAIL!B129</f>
        <v>1.1.6.10.</v>
      </c>
      <c r="C129" s="245">
        <f>R_DETAIL!C129</f>
        <v>0</v>
      </c>
      <c r="D129" s="269">
        <f>R_DETAIL!G129</f>
        <v>0</v>
      </c>
      <c r="E129" s="146">
        <f t="shared" si="35"/>
        <v>0</v>
      </c>
      <c r="F129" s="146">
        <f t="shared" si="35"/>
        <v>0</v>
      </c>
      <c r="G129" s="146">
        <f t="shared" si="36"/>
        <v>0</v>
      </c>
      <c r="H129" s="274">
        <f t="shared" si="37"/>
        <v>0</v>
      </c>
      <c r="I129" s="278">
        <f>SUMIF(N1_zoznam!B6:B1000,B129,N1_zoznam!I6:I1000)</f>
        <v>0</v>
      </c>
      <c r="J129" s="110">
        <f>SUMIF(N1_zoznam!B6:B1000,B129,N1_zoznam!J6:J1000)</f>
        <v>0</v>
      </c>
      <c r="K129" s="110">
        <f>SUMIF(N2_zoznam!B6:B1000,B129,N2_zoznam!I6:I1000)</f>
        <v>0</v>
      </c>
      <c r="L129" s="110">
        <f>SUMIF(N2_zoznam!B6:B1000,B129,N2_zoznam!J6:J1000)</f>
        <v>0</v>
      </c>
      <c r="M129" s="110">
        <f>SUMIF(N3_zoznam!B6:B1000,B129,N3_zoznam!I6:I1000)</f>
        <v>0</v>
      </c>
      <c r="N129" s="110">
        <f>SUMIF(N3_zoznam!B6:B1000,B129,N3_zoznam!J6:J1000)</f>
        <v>0</v>
      </c>
    </row>
    <row r="130" spans="1:14" x14ac:dyDescent="0.3">
      <c r="A130" s="267" t="str">
        <f>R_DETAIL!A129</f>
        <v>N</v>
      </c>
      <c r="B130" s="112" t="str">
        <f>R_DETAIL!B130</f>
        <v>1.1.6.11.</v>
      </c>
      <c r="C130" s="245">
        <f>R_DETAIL!C130</f>
        <v>0</v>
      </c>
      <c r="D130" s="269">
        <f>R_DETAIL!G130</f>
        <v>0</v>
      </c>
      <c r="E130" s="146">
        <f t="shared" si="35"/>
        <v>0</v>
      </c>
      <c r="F130" s="146">
        <f t="shared" si="35"/>
        <v>0</v>
      </c>
      <c r="G130" s="146">
        <f t="shared" si="36"/>
        <v>0</v>
      </c>
      <c r="H130" s="274">
        <f t="shared" si="37"/>
        <v>0</v>
      </c>
      <c r="I130" s="278">
        <f>SUMIF(N1_zoznam!B6:B1000,B130,N1_zoznam!I6:I1000)</f>
        <v>0</v>
      </c>
      <c r="J130" s="110">
        <f>SUMIF(N1_zoznam!B6:B1000,B130,N1_zoznam!J6:J1000)</f>
        <v>0</v>
      </c>
      <c r="K130" s="110">
        <f>SUMIF(N2_zoznam!B6:B1000,B130,N2_zoznam!I6:I1000)</f>
        <v>0</v>
      </c>
      <c r="L130" s="110">
        <f>SUMIF(N2_zoznam!B6:B1000,B130,N2_zoznam!J6:J1000)</f>
        <v>0</v>
      </c>
      <c r="M130" s="110">
        <f>SUMIF(N3_zoznam!B6:B1000,B130,N3_zoznam!I6:I1000)</f>
        <v>0</v>
      </c>
      <c r="N130" s="110">
        <f>SUMIF(N3_zoznam!B6:B1000,B130,N3_zoznam!J6:J1000)</f>
        <v>0</v>
      </c>
    </row>
    <row r="131" spans="1:14" x14ac:dyDescent="0.3">
      <c r="A131" s="267" t="str">
        <f>R_DETAIL!A130</f>
        <v>N</v>
      </c>
      <c r="B131" s="112" t="str">
        <f>R_DETAIL!B131</f>
        <v>1.1.6.12.</v>
      </c>
      <c r="C131" s="245">
        <f>R_DETAIL!C131</f>
        <v>0</v>
      </c>
      <c r="D131" s="269">
        <f>R_DETAIL!G131</f>
        <v>0</v>
      </c>
      <c r="E131" s="146">
        <f t="shared" si="35"/>
        <v>0</v>
      </c>
      <c r="F131" s="146">
        <f t="shared" si="35"/>
        <v>0</v>
      </c>
      <c r="G131" s="146">
        <f t="shared" si="36"/>
        <v>0</v>
      </c>
      <c r="H131" s="274">
        <f t="shared" si="37"/>
        <v>0</v>
      </c>
      <c r="I131" s="278">
        <f>SUMIF(N1_zoznam!B6:B1000,B131,N1_zoznam!I6:I1000)</f>
        <v>0</v>
      </c>
      <c r="J131" s="110">
        <f>SUMIF(N1_zoznam!B6:B1000,B131,N1_zoznam!J6:J1000)</f>
        <v>0</v>
      </c>
      <c r="K131" s="110">
        <f>SUMIF(N2_zoznam!B6:B1000,B131,N2_zoznam!I6:I1000)</f>
        <v>0</v>
      </c>
      <c r="L131" s="110">
        <f>SUMIF(N2_zoznam!B6:B1000,B131,N2_zoznam!J6:J1000)</f>
        <v>0</v>
      </c>
      <c r="M131" s="110">
        <f>SUMIF(N3_zoznam!B6:B1000,B131,N3_zoznam!I6:I1000)</f>
        <v>0</v>
      </c>
      <c r="N131" s="110">
        <f>SUMIF(N3_zoznam!B6:B1000,B131,N3_zoznam!J6:J1000)</f>
        <v>0</v>
      </c>
    </row>
    <row r="132" spans="1:14" x14ac:dyDescent="0.3">
      <c r="A132" s="267" t="str">
        <f>R_DETAIL!A131</f>
        <v>N</v>
      </c>
      <c r="B132" s="112" t="str">
        <f>R_DETAIL!B132</f>
        <v>1.1.6.13.</v>
      </c>
      <c r="C132" s="245">
        <f>R_DETAIL!C132</f>
        <v>0</v>
      </c>
      <c r="D132" s="269">
        <f>R_DETAIL!G132</f>
        <v>0</v>
      </c>
      <c r="E132" s="146">
        <f t="shared" si="35"/>
        <v>0</v>
      </c>
      <c r="F132" s="146">
        <f t="shared" si="35"/>
        <v>0</v>
      </c>
      <c r="G132" s="146">
        <f t="shared" si="36"/>
        <v>0</v>
      </c>
      <c r="H132" s="274">
        <f t="shared" si="37"/>
        <v>0</v>
      </c>
      <c r="I132" s="278">
        <f>SUMIF(N1_zoznam!B6:B1000,B132,N1_zoznam!I6:I1000)</f>
        <v>0</v>
      </c>
      <c r="J132" s="110">
        <f>SUMIF(N1_zoznam!B6:B1000,B132,N1_zoznam!J6:J1000)</f>
        <v>0</v>
      </c>
      <c r="K132" s="110">
        <f>SUMIF(N2_zoznam!B6:B1000,B132,N2_zoznam!I6:I1000)</f>
        <v>0</v>
      </c>
      <c r="L132" s="110">
        <f>SUMIF(N2_zoznam!B6:B1000,B132,N2_zoznam!J6:J1000)</f>
        <v>0</v>
      </c>
      <c r="M132" s="110">
        <f>SUMIF(N3_zoznam!B6:B1000,B132,N3_zoznam!I6:I1000)</f>
        <v>0</v>
      </c>
      <c r="N132" s="110">
        <f>SUMIF(N3_zoznam!B6:B1000,B132,N3_zoznam!J6:J1000)</f>
        <v>0</v>
      </c>
    </row>
    <row r="133" spans="1:14" x14ac:dyDescent="0.3">
      <c r="A133" s="267" t="str">
        <f>R_DETAIL!A132</f>
        <v>N</v>
      </c>
      <c r="B133" s="112" t="str">
        <f>R_DETAIL!B133</f>
        <v>1.1.6.14.</v>
      </c>
      <c r="C133" s="245">
        <f>R_DETAIL!C133</f>
        <v>0</v>
      </c>
      <c r="D133" s="269">
        <f>R_DETAIL!G133</f>
        <v>0</v>
      </c>
      <c r="E133" s="146">
        <f t="shared" si="35"/>
        <v>0</v>
      </c>
      <c r="F133" s="146">
        <f t="shared" si="35"/>
        <v>0</v>
      </c>
      <c r="G133" s="146">
        <f t="shared" si="36"/>
        <v>0</v>
      </c>
      <c r="H133" s="274">
        <f t="shared" si="37"/>
        <v>0</v>
      </c>
      <c r="I133" s="278">
        <f>SUMIF(N1_zoznam!B6:B1000,B133,N1_zoznam!I6:I1000)</f>
        <v>0</v>
      </c>
      <c r="J133" s="110">
        <f>SUMIF(N1_zoznam!B6:B1000,B133,N1_zoznam!J6:J1000)</f>
        <v>0</v>
      </c>
      <c r="K133" s="110">
        <f>SUMIF(N2_zoznam!B6:B1000,B133,N2_zoznam!I6:I1000)</f>
        <v>0</v>
      </c>
      <c r="L133" s="110">
        <f>SUMIF(N2_zoznam!B6:B1000,B133,N2_zoznam!J6:J1000)</f>
        <v>0</v>
      </c>
      <c r="M133" s="110">
        <f>SUMIF(N3_zoznam!B6:B1000,B133,N3_zoznam!I6:I1000)</f>
        <v>0</v>
      </c>
      <c r="N133" s="110">
        <f>SUMIF(N3_zoznam!B6:B1000,B133,N3_zoznam!J6:J1000)</f>
        <v>0</v>
      </c>
    </row>
    <row r="134" spans="1:14" x14ac:dyDescent="0.3">
      <c r="A134" s="267" t="str">
        <f>R_DETAIL!A133</f>
        <v>N</v>
      </c>
      <c r="B134" s="112" t="str">
        <f>R_DETAIL!B134</f>
        <v>1.1.6.15.</v>
      </c>
      <c r="C134" s="245">
        <f>R_DETAIL!C134</f>
        <v>0</v>
      </c>
      <c r="D134" s="269">
        <f>R_DETAIL!G134</f>
        <v>0</v>
      </c>
      <c r="E134" s="146">
        <f t="shared" si="35"/>
        <v>0</v>
      </c>
      <c r="F134" s="146">
        <f t="shared" si="35"/>
        <v>0</v>
      </c>
      <c r="G134" s="146">
        <f t="shared" si="36"/>
        <v>0</v>
      </c>
      <c r="H134" s="274">
        <f t="shared" si="37"/>
        <v>0</v>
      </c>
      <c r="I134" s="278">
        <f>SUMIF(N1_zoznam!B6:B1000,B134,N1_zoznam!I6:I1000)</f>
        <v>0</v>
      </c>
      <c r="J134" s="110">
        <f>SUMIF(N1_zoznam!B6:B1000,B134,N1_zoznam!J6:J1000)</f>
        <v>0</v>
      </c>
      <c r="K134" s="110">
        <f>SUMIF(N2_zoznam!B6:B1000,B134,N2_zoznam!I6:I1000)</f>
        <v>0</v>
      </c>
      <c r="L134" s="110">
        <f>SUMIF(N2_zoznam!B6:B1000,B134,N2_zoznam!J6:J1000)</f>
        <v>0</v>
      </c>
      <c r="M134" s="110">
        <f>SUMIF(N3_zoznam!B6:B1000,B134,N3_zoznam!I6:I1000)</f>
        <v>0</v>
      </c>
      <c r="N134" s="110">
        <f>SUMIF(N3_zoznam!B6:B1000,B134,N3_zoznam!J6:J1000)</f>
        <v>0</v>
      </c>
    </row>
    <row r="135" spans="1:14" x14ac:dyDescent="0.3">
      <c r="A135" s="267" t="str">
        <f>R_DETAIL!A134</f>
        <v>N</v>
      </c>
      <c r="B135" s="112" t="str">
        <f>R_DETAIL!B135</f>
        <v>1.1.6.16.</v>
      </c>
      <c r="C135" s="245">
        <f>R_DETAIL!C135</f>
        <v>0</v>
      </c>
      <c r="D135" s="269">
        <f>R_DETAIL!G135</f>
        <v>0</v>
      </c>
      <c r="E135" s="146">
        <f t="shared" si="35"/>
        <v>0</v>
      </c>
      <c r="F135" s="146">
        <f t="shared" si="35"/>
        <v>0</v>
      </c>
      <c r="G135" s="146">
        <f t="shared" si="36"/>
        <v>0</v>
      </c>
      <c r="H135" s="274">
        <f t="shared" si="37"/>
        <v>0</v>
      </c>
      <c r="I135" s="278">
        <f>SUMIF(N1_zoznam!B6:B1000,B135,N1_zoznam!I6:I1000)</f>
        <v>0</v>
      </c>
      <c r="J135" s="110">
        <f>SUMIF(N1_zoznam!B6:B1000,B135,N1_zoznam!J6:J1000)</f>
        <v>0</v>
      </c>
      <c r="K135" s="110">
        <f>SUMIF(N2_zoznam!B6:B1000,B135,N2_zoznam!I6:I1000)</f>
        <v>0</v>
      </c>
      <c r="L135" s="110">
        <f>SUMIF(N2_zoznam!B6:B1000,B135,N2_zoznam!J6:J1000)</f>
        <v>0</v>
      </c>
      <c r="M135" s="110">
        <f>SUMIF(N3_zoznam!B6:B1000,B135,N3_zoznam!I6:I1000)</f>
        <v>0</v>
      </c>
      <c r="N135" s="110">
        <f>SUMIF(N3_zoznam!B6:B1000,B135,N3_zoznam!J6:J1000)</f>
        <v>0</v>
      </c>
    </row>
    <row r="136" spans="1:14" x14ac:dyDescent="0.3">
      <c r="A136" s="267" t="str">
        <f>R_DETAIL!A135</f>
        <v>N</v>
      </c>
      <c r="B136" s="112" t="str">
        <f>R_DETAIL!B136</f>
        <v>1.1.6.17.</v>
      </c>
      <c r="C136" s="245">
        <f>R_DETAIL!C136</f>
        <v>0</v>
      </c>
      <c r="D136" s="269">
        <f>R_DETAIL!G136</f>
        <v>0</v>
      </c>
      <c r="E136" s="146">
        <f t="shared" si="35"/>
        <v>0</v>
      </c>
      <c r="F136" s="146">
        <f t="shared" si="35"/>
        <v>0</v>
      </c>
      <c r="G136" s="146">
        <f t="shared" si="36"/>
        <v>0</v>
      </c>
      <c r="H136" s="274">
        <f t="shared" si="37"/>
        <v>0</v>
      </c>
      <c r="I136" s="278">
        <f>SUMIF(N1_zoznam!B6:B1000,B136,N1_zoznam!I6:I1000)</f>
        <v>0</v>
      </c>
      <c r="J136" s="110">
        <f>SUMIF(N1_zoznam!B6:B1000,B136,N1_zoznam!J6:J1000)</f>
        <v>0</v>
      </c>
      <c r="K136" s="110">
        <f>SUMIF(N2_zoznam!B6:B1000,B136,N2_zoznam!I6:I1000)</f>
        <v>0</v>
      </c>
      <c r="L136" s="110">
        <f>SUMIF(N2_zoznam!B6:B1000,B136,N2_zoznam!J6:J1000)</f>
        <v>0</v>
      </c>
      <c r="M136" s="110">
        <f>SUMIF(N3_zoznam!B6:B1000,B136,N3_zoznam!I6:I1000)</f>
        <v>0</v>
      </c>
      <c r="N136" s="110">
        <f>SUMIF(N3_zoznam!B6:B1000,B136,N3_zoznam!J6:J1000)</f>
        <v>0</v>
      </c>
    </row>
    <row r="137" spans="1:14" x14ac:dyDescent="0.3">
      <c r="A137" s="267" t="str">
        <f>R_DETAIL!A136</f>
        <v>N</v>
      </c>
      <c r="B137" s="112" t="str">
        <f>R_DETAIL!B137</f>
        <v>1.1.6.18.</v>
      </c>
      <c r="C137" s="245">
        <f>R_DETAIL!C137</f>
        <v>0</v>
      </c>
      <c r="D137" s="269">
        <f>R_DETAIL!G137</f>
        <v>0</v>
      </c>
      <c r="E137" s="146">
        <f t="shared" ref="E137:F139" si="38">M137+K137+I137</f>
        <v>0</v>
      </c>
      <c r="F137" s="146">
        <f t="shared" si="38"/>
        <v>0</v>
      </c>
      <c r="G137" s="146">
        <f t="shared" si="36"/>
        <v>0</v>
      </c>
      <c r="H137" s="274">
        <f t="shared" si="37"/>
        <v>0</v>
      </c>
      <c r="I137" s="278">
        <f>SUMIF(N1_zoznam!B6:B1000,B137,N1_zoznam!I6:I1000)</f>
        <v>0</v>
      </c>
      <c r="J137" s="110">
        <f>SUMIF(N1_zoznam!B6:B1000,B137,N1_zoznam!J6:J1000)</f>
        <v>0</v>
      </c>
      <c r="K137" s="110">
        <f>SUMIF(N2_zoznam!B6:B1000,B137,N2_zoznam!I6:I1000)</f>
        <v>0</v>
      </c>
      <c r="L137" s="110">
        <f>SUMIF(N2_zoznam!B6:B1000,B137,N2_zoznam!J6:J1000)</f>
        <v>0</v>
      </c>
      <c r="M137" s="110">
        <f>SUMIF(N3_zoznam!B6:B1000,B137,N3_zoznam!I6:I1000)</f>
        <v>0</v>
      </c>
      <c r="N137" s="110">
        <f>SUMIF(N3_zoznam!B6:B1000,B137,N3_zoznam!J6:J1000)</f>
        <v>0</v>
      </c>
    </row>
    <row r="138" spans="1:14" x14ac:dyDescent="0.3">
      <c r="A138" s="267" t="str">
        <f>R_DETAIL!A137</f>
        <v>N</v>
      </c>
      <c r="B138" s="112" t="str">
        <f>R_DETAIL!B138</f>
        <v>1.1.6.19.</v>
      </c>
      <c r="C138" s="245">
        <f>R_DETAIL!C138</f>
        <v>0</v>
      </c>
      <c r="D138" s="269">
        <f>R_DETAIL!G138</f>
        <v>0</v>
      </c>
      <c r="E138" s="146">
        <f t="shared" si="38"/>
        <v>0</v>
      </c>
      <c r="F138" s="146">
        <f t="shared" si="38"/>
        <v>0</v>
      </c>
      <c r="G138" s="146">
        <f t="shared" si="36"/>
        <v>0</v>
      </c>
      <c r="H138" s="274">
        <f t="shared" si="37"/>
        <v>0</v>
      </c>
      <c r="I138" s="278">
        <f>SUMIF(N1_zoznam!B6:B1000,B138,N1_zoznam!I6:I1000)</f>
        <v>0</v>
      </c>
      <c r="J138" s="110">
        <f>SUMIF(N1_zoznam!B6:B1000,B138,N1_zoznam!J6:J1000)</f>
        <v>0</v>
      </c>
      <c r="K138" s="110">
        <f>SUMIF(N2_zoznam!B6:B1000,B138,N2_zoznam!I6:I1000)</f>
        <v>0</v>
      </c>
      <c r="L138" s="110">
        <f>SUMIF(N2_zoznam!B6:B1000,B138,N2_zoznam!J6:J1000)</f>
        <v>0</v>
      </c>
      <c r="M138" s="110">
        <f>SUMIF(N3_zoznam!B6:B1000,B138,N3_zoznam!I6:I1000)</f>
        <v>0</v>
      </c>
      <c r="N138" s="110">
        <f>SUMIF(N3_zoznam!B6:B1000,B138,N3_zoznam!J6:J1000)</f>
        <v>0</v>
      </c>
    </row>
    <row r="139" spans="1:14" ht="17.25" thickBot="1" x14ac:dyDescent="0.35">
      <c r="A139" s="267" t="str">
        <f>R_DETAIL!A138</f>
        <v>N</v>
      </c>
      <c r="B139" s="112" t="str">
        <f>R_DETAIL!B139</f>
        <v>1.1.6.20.</v>
      </c>
      <c r="C139" s="245">
        <f>R_DETAIL!C139</f>
        <v>0</v>
      </c>
      <c r="D139" s="269">
        <f>R_DETAIL!G139</f>
        <v>0</v>
      </c>
      <c r="E139" s="149">
        <f t="shared" si="38"/>
        <v>0</v>
      </c>
      <c r="F139" s="149">
        <f t="shared" si="38"/>
        <v>0</v>
      </c>
      <c r="G139" s="149">
        <f t="shared" si="36"/>
        <v>0</v>
      </c>
      <c r="H139" s="150">
        <f t="shared" si="37"/>
        <v>0</v>
      </c>
      <c r="I139" s="281">
        <f>SUMIF(N1_zoznam!B6:B1000,B139,N1_zoznam!I6:I1000)</f>
        <v>0</v>
      </c>
      <c r="J139" s="127">
        <f>SUMIF(N1_zoznam!B6:B1000,B139,N1_zoznam!J6:J1000)</f>
        <v>0</v>
      </c>
      <c r="K139" s="127">
        <f>SUMIF(N2_zoznam!B6:B1000,B139,N2_zoznam!I6:I1000)</f>
        <v>0</v>
      </c>
      <c r="L139" s="127">
        <f>SUMIF(N2_zoznam!B6:B1000,B139,N2_zoznam!J6:J1000)</f>
        <v>0</v>
      </c>
      <c r="M139" s="127">
        <f>SUMIF(N3_zoznam!B6:B1000,B139,N3_zoznam!I6:I1000)</f>
        <v>0</v>
      </c>
      <c r="N139" s="127">
        <f>SUMIF(N3_zoznam!B6:B1000,B139,N3_zoznam!J6:J1000)</f>
        <v>0</v>
      </c>
    </row>
    <row r="140" spans="1:14" ht="20.100000000000001" customHeight="1" thickBot="1" x14ac:dyDescent="0.35">
      <c r="A140" s="267" t="str">
        <f>R_DETAIL!A139</f>
        <v>N</v>
      </c>
      <c r="B140" s="89"/>
      <c r="C140" s="140" t="str">
        <f>R_DETAIL!C140</f>
        <v>2.NEPRIAME NÁKLADY</v>
      </c>
      <c r="D140" s="93">
        <f>R_DETAIL!G140</f>
        <v>0</v>
      </c>
      <c r="E140" s="270">
        <f>E141</f>
        <v>0</v>
      </c>
      <c r="F140" s="271">
        <f t="shared" ref="F140:H140" si="39">F141</f>
        <v>0</v>
      </c>
      <c r="G140" s="271">
        <f t="shared" si="39"/>
        <v>0</v>
      </c>
      <c r="H140" s="272">
        <f t="shared" si="39"/>
        <v>0</v>
      </c>
      <c r="I140" s="275">
        <f>SUM(I141)</f>
        <v>0</v>
      </c>
      <c r="J140" s="275">
        <f t="shared" ref="J140:N140" si="40">SUM(J141)</f>
        <v>0</v>
      </c>
      <c r="K140" s="275">
        <f t="shared" si="40"/>
        <v>0</v>
      </c>
      <c r="L140" s="275">
        <f t="shared" si="40"/>
        <v>0</v>
      </c>
      <c r="M140" s="275">
        <f t="shared" si="40"/>
        <v>0</v>
      </c>
      <c r="N140" s="275">
        <f t="shared" si="40"/>
        <v>0</v>
      </c>
    </row>
    <row r="141" spans="1:14" ht="18" x14ac:dyDescent="0.35">
      <c r="A141" s="267" t="str">
        <f>R_DETAIL!A140</f>
        <v>N</v>
      </c>
      <c r="B141" s="113" t="str">
        <f>R_DETAIL!B141</f>
        <v>2.1.</v>
      </c>
      <c r="C141" s="114" t="str">
        <f>R_DETAIL!C141</f>
        <v>NEPRIAME NÁKLADY PROJEKTU</v>
      </c>
      <c r="D141" s="118">
        <f>R_DETAIL!G141</f>
        <v>0</v>
      </c>
      <c r="E141" s="143">
        <f>SUBTOTAL(9,E142,E144)</f>
        <v>0</v>
      </c>
      <c r="F141" s="97">
        <f>SUBTOTAL(9,F142,F144)</f>
        <v>0</v>
      </c>
      <c r="G141" s="97">
        <f>SUBTOTAL(9,G142,G144)</f>
        <v>0</v>
      </c>
      <c r="H141" s="97">
        <f>SUBTOTAL(9,H142,H144)</f>
        <v>0</v>
      </c>
      <c r="I141" s="118">
        <f>SUM(I144,I142)</f>
        <v>0</v>
      </c>
      <c r="J141" s="118">
        <f t="shared" ref="J141:N141" si="41">SUM(J144,J142)</f>
        <v>0</v>
      </c>
      <c r="K141" s="118">
        <f t="shared" si="41"/>
        <v>0</v>
      </c>
      <c r="L141" s="118">
        <f t="shared" si="41"/>
        <v>0</v>
      </c>
      <c r="M141" s="118">
        <f t="shared" si="41"/>
        <v>0</v>
      </c>
      <c r="N141" s="118">
        <f t="shared" si="41"/>
        <v>0</v>
      </c>
    </row>
    <row r="142" spans="1:14" x14ac:dyDescent="0.3">
      <c r="A142" s="267" t="str">
        <f>R_DETAIL!A141</f>
        <v>N</v>
      </c>
      <c r="B142" s="99" t="str">
        <f>R_DETAIL!B142</f>
        <v>2.1.1.</v>
      </c>
      <c r="C142" s="100" t="str">
        <f>R_DETAIL!C142</f>
        <v>Režijné náklady prijímateľa</v>
      </c>
      <c r="D142" s="103">
        <f>R_DETAIL!G142</f>
        <v>0</v>
      </c>
      <c r="E142" s="144">
        <f>SUM(E143)</f>
        <v>0</v>
      </c>
      <c r="F142" s="40">
        <f t="shared" ref="F142:H142" si="42">SUM(F143)</f>
        <v>0</v>
      </c>
      <c r="G142" s="40">
        <f t="shared" si="42"/>
        <v>0</v>
      </c>
      <c r="H142" s="103">
        <f t="shared" si="42"/>
        <v>0</v>
      </c>
      <c r="I142" s="177">
        <f>SUM(I143)</f>
        <v>0</v>
      </c>
      <c r="J142" s="177">
        <f t="shared" ref="J142:N142" si="43">SUM(J143)</f>
        <v>0</v>
      </c>
      <c r="K142" s="177">
        <f t="shared" si="43"/>
        <v>0</v>
      </c>
      <c r="L142" s="177">
        <f t="shared" si="43"/>
        <v>0</v>
      </c>
      <c r="M142" s="177">
        <f t="shared" si="43"/>
        <v>0</v>
      </c>
      <c r="N142" s="177">
        <f t="shared" si="43"/>
        <v>0</v>
      </c>
    </row>
    <row r="143" spans="1:14" x14ac:dyDescent="0.3">
      <c r="A143" s="267" t="str">
        <f>R_DETAIL!A142</f>
        <v>N</v>
      </c>
      <c r="B143" s="112" t="str">
        <f>R_DETAIL!B143</f>
        <v>2.1.1.01.</v>
      </c>
      <c r="C143" s="292">
        <f>R_DETAIL!C143</f>
        <v>0</v>
      </c>
      <c r="D143" s="110">
        <f>R_DETAIL!G143</f>
        <v>0</v>
      </c>
      <c r="E143" s="145">
        <f>M143+K143+I143</f>
        <v>0</v>
      </c>
      <c r="F143" s="146">
        <f>N143+L143+J143</f>
        <v>0</v>
      </c>
      <c r="G143" s="146">
        <f>F143+E143</f>
        <v>0</v>
      </c>
      <c r="H143" s="147">
        <f>D143-G143</f>
        <v>0</v>
      </c>
      <c r="I143" s="248">
        <f>SUMIF(N1_zoznam!B6:B1000,B143,N1_zoznam!I6:I1000)</f>
        <v>0</v>
      </c>
      <c r="J143" s="248">
        <f>SUMIF(N1_zoznam!B6:B1000,B143,N1_zoznam!J6:J1000)</f>
        <v>0</v>
      </c>
      <c r="K143" s="248">
        <f>SUMIF(N2_zoznam!B6:B1000,B143,N2_zoznam!I6:I1000)</f>
        <v>0</v>
      </c>
      <c r="L143" s="248">
        <f>SUMIF(N2_zoznam!B6:B1000,B143,N2_zoznam!J6:J1000)</f>
        <v>0</v>
      </c>
      <c r="M143" s="248">
        <f>SUMIF(N3_zoznam!B6:B1000,B143,N3_zoznam!I6:I1000)</f>
        <v>0</v>
      </c>
      <c r="N143" s="248">
        <f>SUMIF(N3_zoznam!B6:B1000,B143,N3_zoznam!J6:J1000)</f>
        <v>0</v>
      </c>
    </row>
    <row r="144" spans="1:14" x14ac:dyDescent="0.3">
      <c r="A144" s="267" t="str">
        <f>R_DETAIL!A143</f>
        <v>N</v>
      </c>
      <c r="B144" s="99" t="str">
        <f>R_DETAIL!B144</f>
        <v>2.1.2.</v>
      </c>
      <c r="C144" s="100" t="str">
        <f>R_DETAIL!C144</f>
        <v>Režijné náklady partnera</v>
      </c>
      <c r="D144" s="103">
        <f>R_DETAIL!G144</f>
        <v>0</v>
      </c>
      <c r="E144" s="144">
        <f>SUM(E145)</f>
        <v>0</v>
      </c>
      <c r="F144" s="40">
        <f t="shared" ref="F144:H144" si="44">SUM(F145)</f>
        <v>0</v>
      </c>
      <c r="G144" s="40">
        <f t="shared" si="44"/>
        <v>0</v>
      </c>
      <c r="H144" s="103">
        <f t="shared" si="44"/>
        <v>0</v>
      </c>
      <c r="I144" s="103">
        <f>SUM(I145)</f>
        <v>0</v>
      </c>
      <c r="J144" s="103">
        <f t="shared" ref="J144:N144" si="45">SUM(J145)</f>
        <v>0</v>
      </c>
      <c r="K144" s="103">
        <f t="shared" si="45"/>
        <v>0</v>
      </c>
      <c r="L144" s="103">
        <f t="shared" si="45"/>
        <v>0</v>
      </c>
      <c r="M144" s="103">
        <f t="shared" si="45"/>
        <v>0</v>
      </c>
      <c r="N144" s="103">
        <f t="shared" si="45"/>
        <v>0</v>
      </c>
    </row>
    <row r="145" spans="1:14" ht="17.25" thickBot="1" x14ac:dyDescent="0.35">
      <c r="A145" s="267" t="str">
        <f>R_DETAIL!A144</f>
        <v>N</v>
      </c>
      <c r="B145" s="122" t="str">
        <f>R_DETAIL!B145</f>
        <v>2.1.2.01.</v>
      </c>
      <c r="C145" s="293">
        <f>R_DETAIL!C145</f>
        <v>0</v>
      </c>
      <c r="D145" s="127">
        <f>R_DETAIL!G145</f>
        <v>0</v>
      </c>
      <c r="E145" s="148">
        <f>M145+K145+I145</f>
        <v>0</v>
      </c>
      <c r="F145" s="149">
        <f>N145+L145+J145</f>
        <v>0</v>
      </c>
      <c r="G145" s="149">
        <f>F145+E145</f>
        <v>0</v>
      </c>
      <c r="H145" s="150">
        <f>D145-G145</f>
        <v>0</v>
      </c>
      <c r="I145" s="248">
        <f>SUMIF(N1_zoznam!B6:B1000,B145,N1_zoznam!I6:I1000)</f>
        <v>0</v>
      </c>
      <c r="J145" s="248">
        <f>SUMIF(N1_zoznam!B6:B1000,B145,N1_zoznam!J6:J1000)</f>
        <v>0</v>
      </c>
      <c r="K145" s="248">
        <f>SUMIF(N2_zoznam!B6:B1000,B145,N2_zoznam!I6:I1000)</f>
        <v>0</v>
      </c>
      <c r="L145" s="248">
        <f>SUMIF(N2_zoznam!B6:B1000,B145,N2_zoznam!J6:J1000)</f>
        <v>0</v>
      </c>
      <c r="M145" s="248">
        <f>SUMIF(N3_zoznam!B6:B1000,B145,N3_zoznam!I6:I1000)</f>
        <v>0</v>
      </c>
      <c r="N145" s="248">
        <f>SUMIF(N3_zoznam!B6:B1000,B145,N3_zoznam!J6:J1000)</f>
        <v>0</v>
      </c>
    </row>
  </sheetData>
  <sheetProtection algorithmName="SHA-512" hashValue="pjZeGALd4s3Ma1tvUcN9AtXloH2Xug+wg1evJt8scGzzjzRE3lkaFzkLPsZUgJbN3h8rqNKS0x3Q/xUIJA9gMQ==" saltValue="Wsqb0VEmdiLck6iT2xsRJw==" spinCount="100000" sheet="1" selectLockedCells="1" autoFilter="0" selectUnlockedCells="1"/>
  <autoFilter ref="A9:A145"/>
  <mergeCells count="8">
    <mergeCell ref="M8:N8"/>
    <mergeCell ref="B4:C4"/>
    <mergeCell ref="B5:C5"/>
    <mergeCell ref="B6:C6"/>
    <mergeCell ref="B8:D8"/>
    <mergeCell ref="E8:H8"/>
    <mergeCell ref="I8:J8"/>
    <mergeCell ref="K8:L8"/>
  </mergeCells>
  <phoneticPr fontId="1" type="noConversion"/>
  <conditionalFormatting sqref="C1:C2">
    <cfRule type="cellIs" dxfId="8" priority="5" stopIfTrue="1" operator="equal">
      <formula>0</formula>
    </cfRule>
  </conditionalFormatting>
  <conditionalFormatting sqref="C16:C139">
    <cfRule type="cellIs" dxfId="7" priority="3" operator="equal">
      <formula>0</formula>
    </cfRule>
  </conditionalFormatting>
  <conditionalFormatting sqref="C15:C34">
    <cfRule type="cellIs" dxfId="6" priority="2" operator="equal">
      <formula>0</formula>
    </cfRule>
  </conditionalFormatting>
  <conditionalFormatting sqref="C143 C145">
    <cfRule type="cellIs" dxfId="5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2" fitToHeight="0" orientation="landscape" r:id="rId1"/>
  <headerFooter alignWithMargins="0">
    <oddHeader>&amp;L&amp;A&amp;Rstr. &amp;P/&amp;N</oddHeader>
    <oddFooter xml:space="preserve">&amp;LVypracoval (meno a podpis):
Overil (meno a podpis osoby zodpovednej za projekt):&amp;CDátum, pečiatka KON:&amp;RSchválil (meno a podpis štatutárneho zástupcu):
</oddFooter>
  </headerFooter>
  <ignoredErrors>
    <ignoredError sqref="E35 F35:H35 E56:N56 E77:H77 E98:N98 E119:N119 I141:N141 E143:N143 I35:N35 E144:N14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457"/>
  <sheetViews>
    <sheetView zoomScale="80" workbookViewId="0">
      <pane ySplit="4" topLeftCell="A5" activePane="bottomLeft" state="frozen"/>
      <selection pane="bottomLeft" activeCell="F25" sqref="F25"/>
    </sheetView>
  </sheetViews>
  <sheetFormatPr defaultColWidth="8.85546875" defaultRowHeight="16.5" x14ac:dyDescent="0.3"/>
  <cols>
    <col min="1" max="1" width="3.7109375" style="48" customWidth="1"/>
    <col min="2" max="2" width="13.140625" style="2" bestFit="1" customWidth="1"/>
    <col min="3" max="3" width="66.42578125" style="5" customWidth="1"/>
    <col min="4" max="7" width="19.5703125" style="5" customWidth="1"/>
    <col min="8" max="10" width="19.5703125" style="2" customWidth="1"/>
    <col min="11" max="16384" width="8.85546875" style="2"/>
  </cols>
  <sheetData>
    <row r="1" spans="1:10" x14ac:dyDescent="0.3">
      <c r="B1" s="3" t="s">
        <v>29</v>
      </c>
      <c r="C1" s="4" t="str">
        <f>R_DETAIL!$C$1</f>
        <v>SAMRS/</v>
      </c>
    </row>
    <row r="2" spans="1:10" x14ac:dyDescent="0.3">
      <c r="B2" s="3" t="s">
        <v>30</v>
      </c>
      <c r="C2" s="4" t="str">
        <f>R_DETAIL!$C$2</f>
        <v>SAMRS/</v>
      </c>
    </row>
    <row r="3" spans="1:10" ht="17.25" thickBot="1" x14ac:dyDescent="0.35"/>
    <row r="4" spans="1:10" ht="21" x14ac:dyDescent="0.35">
      <c r="B4" s="333" t="s">
        <v>33</v>
      </c>
      <c r="C4" s="334"/>
      <c r="D4" s="6" t="s">
        <v>21</v>
      </c>
      <c r="E4" s="6" t="s">
        <v>36</v>
      </c>
      <c r="F4" s="6" t="s">
        <v>37</v>
      </c>
      <c r="G4" s="7" t="s">
        <v>38</v>
      </c>
      <c r="H4" s="8" t="s">
        <v>16</v>
      </c>
      <c r="I4" s="9" t="s">
        <v>17</v>
      </c>
      <c r="J4" s="10" t="s">
        <v>18</v>
      </c>
    </row>
    <row r="5" spans="1:10" ht="21" x14ac:dyDescent="0.35">
      <c r="B5" s="11" t="s">
        <v>4</v>
      </c>
      <c r="C5" s="12" t="s">
        <v>26</v>
      </c>
      <c r="D5" s="13">
        <f>SUM(D9,D17)</f>
        <v>0</v>
      </c>
      <c r="E5" s="13">
        <f>SUM(E9,E17)</f>
        <v>0</v>
      </c>
      <c r="F5" s="13">
        <f>SUM(F9,F17)</f>
        <v>0</v>
      </c>
      <c r="G5" s="14">
        <f>IF(E5=0,0,E5/D5)</f>
        <v>0</v>
      </c>
      <c r="H5" s="15">
        <f>SUM(H9,H17)</f>
        <v>0</v>
      </c>
      <c r="I5" s="16">
        <f>SUM(I9,I17)</f>
        <v>0</v>
      </c>
      <c r="J5" s="17">
        <f>SUM(J9,J17)</f>
        <v>0</v>
      </c>
    </row>
    <row r="6" spans="1:10" ht="18" x14ac:dyDescent="0.35">
      <c r="B6" s="18"/>
      <c r="C6" s="19" t="s">
        <v>39</v>
      </c>
      <c r="D6" s="19">
        <f>D5-R_DETAIL!G9</f>
        <v>0</v>
      </c>
      <c r="E6" s="201">
        <f>SUM(H6:J6)</f>
        <v>0</v>
      </c>
      <c r="F6" s="201">
        <f>D6-E6</f>
        <v>0</v>
      </c>
      <c r="G6" s="202"/>
      <c r="H6" s="203">
        <f>N_KOF!I10</f>
        <v>0</v>
      </c>
      <c r="I6" s="201">
        <f>N_KOF!K10</f>
        <v>0</v>
      </c>
      <c r="J6" s="202">
        <f>N_KOF!M10</f>
        <v>0</v>
      </c>
    </row>
    <row r="7" spans="1:10" ht="18" x14ac:dyDescent="0.35">
      <c r="A7" s="335" t="s">
        <v>7</v>
      </c>
      <c r="B7" s="18"/>
      <c r="C7" s="19" t="s">
        <v>34</v>
      </c>
      <c r="D7" s="19">
        <f>R_DETAIL!G9</f>
        <v>0</v>
      </c>
      <c r="E7" s="201">
        <f>SUM(H7:J7)</f>
        <v>0</v>
      </c>
      <c r="F7" s="201">
        <f>D7-E7</f>
        <v>0</v>
      </c>
      <c r="G7" s="202"/>
      <c r="H7" s="203">
        <f>H5-H6</f>
        <v>0</v>
      </c>
      <c r="I7" s="201">
        <f>I5-I6</f>
        <v>0</v>
      </c>
      <c r="J7" s="202">
        <f>J5-J6</f>
        <v>0</v>
      </c>
    </row>
    <row r="8" spans="1:10" x14ac:dyDescent="0.3">
      <c r="A8" s="335"/>
      <c r="B8" s="20" t="s">
        <v>1</v>
      </c>
      <c r="C8" s="21" t="s">
        <v>35</v>
      </c>
      <c r="D8" s="22"/>
      <c r="E8" s="22"/>
      <c r="F8" s="22"/>
      <c r="G8" s="23"/>
      <c r="H8" s="24"/>
      <c r="I8" s="25"/>
      <c r="J8" s="26"/>
    </row>
    <row r="9" spans="1:10" ht="18.75" x14ac:dyDescent="0.3">
      <c r="A9" s="243" t="str">
        <f t="shared" ref="A9:A16" si="0">IF(D9&gt;0,"A","N")</f>
        <v>N</v>
      </c>
      <c r="B9" s="27"/>
      <c r="C9" s="28" t="s">
        <v>22</v>
      </c>
      <c r="D9" s="29">
        <f>SUM(D10)</f>
        <v>0</v>
      </c>
      <c r="E9" s="29">
        <f t="shared" ref="E9:J9" si="1">SUM(E10)</f>
        <v>0</v>
      </c>
      <c r="F9" s="29">
        <f t="shared" si="1"/>
        <v>0</v>
      </c>
      <c r="G9" s="30">
        <f t="shared" si="1"/>
        <v>0</v>
      </c>
      <c r="H9" s="31">
        <f t="shared" si="1"/>
        <v>0</v>
      </c>
      <c r="I9" s="29">
        <f t="shared" si="1"/>
        <v>0</v>
      </c>
      <c r="J9" s="32">
        <f t="shared" si="1"/>
        <v>0</v>
      </c>
    </row>
    <row r="10" spans="1:10" x14ac:dyDescent="0.3">
      <c r="A10" s="243" t="str">
        <f t="shared" si="0"/>
        <v>N</v>
      </c>
      <c r="B10" s="33" t="str">
        <f>R_DETAIL!B12</f>
        <v>1.1.</v>
      </c>
      <c r="C10" s="34" t="str">
        <f>R_DETAIL!C12</f>
        <v>NÁKLADY NA AKTIVITY PROJEKTU</v>
      </c>
      <c r="D10" s="35">
        <f>SUM(D11:D16)</f>
        <v>0</v>
      </c>
      <c r="E10" s="35">
        <f t="shared" ref="E10:J10" si="2">SUM(E11:E16)</f>
        <v>0</v>
      </c>
      <c r="F10" s="35">
        <f t="shared" si="2"/>
        <v>0</v>
      </c>
      <c r="G10" s="36">
        <f t="shared" si="2"/>
        <v>0</v>
      </c>
      <c r="H10" s="37">
        <f t="shared" si="2"/>
        <v>0</v>
      </c>
      <c r="I10" s="38">
        <f t="shared" si="2"/>
        <v>0</v>
      </c>
      <c r="J10" s="39">
        <f t="shared" si="2"/>
        <v>0</v>
      </c>
    </row>
    <row r="11" spans="1:10" x14ac:dyDescent="0.3">
      <c r="A11" s="243" t="str">
        <f t="shared" si="0"/>
        <v>N</v>
      </c>
      <c r="B11" s="214" t="str">
        <f>R_DETAIL!B13</f>
        <v>1.1.1.</v>
      </c>
      <c r="C11" s="215" t="str">
        <f>R_DETAIL!C13</f>
        <v>Osobné náklady na odborný a expertný personál</v>
      </c>
      <c r="D11" s="216">
        <f>SUMIF(R_DETAIL!$B$12:$B$145,B11,R_DETAIL!$G$12:$G$145)</f>
        <v>0</v>
      </c>
      <c r="E11" s="210">
        <f t="shared" ref="E11:E16" si="3">J11+I11+H11</f>
        <v>0</v>
      </c>
      <c r="F11" s="210">
        <f t="shared" ref="F11:F16" si="4">D11-E11</f>
        <v>0</v>
      </c>
      <c r="G11" s="211"/>
      <c r="H11" s="41">
        <f>SUMIF(N_JED!$B:$B,N_SUM!$B11,N_JED!$J:$J)</f>
        <v>0</v>
      </c>
      <c r="I11" s="3">
        <f>SUMIF(N_JED!$B:$B,N_SUM!$B11,N_JED!$K:$K)</f>
        <v>0</v>
      </c>
      <c r="J11" s="42">
        <f>SUMIF(N_JED!$B:$B,N_SUM!$B11,N_JED!$L:$L)</f>
        <v>0</v>
      </c>
    </row>
    <row r="12" spans="1:10" x14ac:dyDescent="0.3">
      <c r="A12" s="243" t="str">
        <f t="shared" si="0"/>
        <v>N</v>
      </c>
      <c r="B12" s="214" t="str">
        <f>R_DETAIL!B34</f>
        <v>1.1.2.</v>
      </c>
      <c r="C12" s="215" t="str">
        <f>R_DETAIL!C34</f>
        <v>Cestovné náhrady a stravné odborného a expertného personálu</v>
      </c>
      <c r="D12" s="216">
        <f>SUMIF(R_DETAIL!$B$12:$B$145,B12,R_DETAIL!$G$12:$G$145)</f>
        <v>0</v>
      </c>
      <c r="E12" s="210">
        <f t="shared" si="3"/>
        <v>0</v>
      </c>
      <c r="F12" s="210">
        <f t="shared" si="4"/>
        <v>0</v>
      </c>
      <c r="G12" s="211"/>
      <c r="H12" s="41">
        <f>SUMIF(N_JED!$B:$B,N_SUM!$B12,N_JED!$J:$J)</f>
        <v>0</v>
      </c>
      <c r="I12" s="3">
        <f>SUMIF(N_JED!$B:$B,N_SUM!$B12,N_JED!$K:$K)</f>
        <v>0</v>
      </c>
      <c r="J12" s="42">
        <f>SUMIF(N_JED!$B:$B,N_SUM!$B12,N_JED!$L:$L)</f>
        <v>0</v>
      </c>
    </row>
    <row r="13" spans="1:10" x14ac:dyDescent="0.3">
      <c r="A13" s="243" t="str">
        <f t="shared" si="0"/>
        <v>N</v>
      </c>
      <c r="B13" s="214" t="str">
        <f>R_DETAIL!B55</f>
        <v>1.1.3.</v>
      </c>
      <c r="C13" s="215" t="str">
        <f>R_DETAIL!C55</f>
        <v>Ostatné služby</v>
      </c>
      <c r="D13" s="216">
        <f>SUMIF(R_DETAIL!$B$12:$B$145,B13,R_DETAIL!$G$12:$G$145)</f>
        <v>0</v>
      </c>
      <c r="E13" s="210">
        <f t="shared" si="3"/>
        <v>0</v>
      </c>
      <c r="F13" s="210">
        <f t="shared" si="4"/>
        <v>0</v>
      </c>
      <c r="G13" s="211"/>
      <c r="H13" s="41">
        <f>SUMIF(N_JED!$B:$B,N_SUM!$B13,N_JED!$J:$J)</f>
        <v>0</v>
      </c>
      <c r="I13" s="3">
        <f>SUMIF(N_JED!$B:$B,N_SUM!$B13,N_JED!$K:$K)</f>
        <v>0</v>
      </c>
      <c r="J13" s="42">
        <f>SUMIF(N_JED!$B:$B,N_SUM!$B13,N_JED!$L:$L)</f>
        <v>0</v>
      </c>
    </row>
    <row r="14" spans="1:10" x14ac:dyDescent="0.3">
      <c r="A14" s="243" t="str">
        <f t="shared" si="0"/>
        <v>N</v>
      </c>
      <c r="B14" s="214" t="str">
        <f>R_DETAIL!B76</f>
        <v>1.1.4.</v>
      </c>
      <c r="C14" s="215" t="str">
        <f>R_DETAIL!C76</f>
        <v>Dlhodobý majetok a infraštruktúra (pozemky a stavby)</v>
      </c>
      <c r="D14" s="216">
        <f>SUMIF(R_DETAIL!$B$12:$B$145,B14,R_DETAIL!$G$12:$G$145)</f>
        <v>0</v>
      </c>
      <c r="E14" s="210">
        <f t="shared" si="3"/>
        <v>0</v>
      </c>
      <c r="F14" s="210">
        <f t="shared" si="4"/>
        <v>0</v>
      </c>
      <c r="G14" s="211"/>
      <c r="H14" s="41">
        <f>SUMIF(N_JED!$B:$B,N_SUM!$B14,N_JED!$J:$J)</f>
        <v>0</v>
      </c>
      <c r="I14" s="3">
        <f>SUMIF(N_JED!$B:$B,N_SUM!$B14,N_JED!$K:$K)</f>
        <v>0</v>
      </c>
      <c r="J14" s="42">
        <f>SUMIF(N_JED!$B:$B,N_SUM!$B14,N_JED!$L:$L)</f>
        <v>0</v>
      </c>
    </row>
    <row r="15" spans="1:10" x14ac:dyDescent="0.3">
      <c r="A15" s="243" t="str">
        <f>IF(D15&gt;0,"A","N")</f>
        <v>N</v>
      </c>
      <c r="B15" s="217" t="str">
        <f>R_DETAIL!B98</f>
        <v>1.1.5.</v>
      </c>
      <c r="C15" s="215" t="str">
        <f>R_DETAIL!C98</f>
        <v>Osobné náklady na riadenie projektu</v>
      </c>
      <c r="D15" s="216">
        <f>SUMIF(R_DETAIL!$B$12:$B$145,B15,R_DETAIL!$G$12:$G$145)</f>
        <v>0</v>
      </c>
      <c r="E15" s="210">
        <f t="shared" si="3"/>
        <v>0</v>
      </c>
      <c r="F15" s="210">
        <f t="shared" si="4"/>
        <v>0</v>
      </c>
      <c r="G15" s="211"/>
      <c r="H15" s="41">
        <f>SUMIF(N_JED!$B:$B,N_SUM!$B15,N_JED!$J:$J)</f>
        <v>0</v>
      </c>
      <c r="I15" s="3">
        <f>SUMIF(N_JED!$B:$B,N_SUM!$B15,N_JED!$K:$K)</f>
        <v>0</v>
      </c>
      <c r="J15" s="42">
        <f>SUMIF(N_JED!$B:$B,N_SUM!$B15,N_JED!$L:$L)</f>
        <v>0</v>
      </c>
    </row>
    <row r="16" spans="1:10" x14ac:dyDescent="0.3">
      <c r="A16" s="243" t="str">
        <f t="shared" si="0"/>
        <v>N</v>
      </c>
      <c r="B16" s="217" t="str">
        <f>R_DETAIL!B119</f>
        <v>1.1.6.</v>
      </c>
      <c r="C16" s="215" t="str">
        <f>R_DETAIL!C119</f>
        <v>Cestovné náhrady a stravné na riadenie projektu</v>
      </c>
      <c r="D16" s="216">
        <f>SUMIF(R_DETAIL!$B$12:$B$145,B16,R_DETAIL!$G$12:$G$145)</f>
        <v>0</v>
      </c>
      <c r="E16" s="210">
        <f t="shared" si="3"/>
        <v>0</v>
      </c>
      <c r="F16" s="210">
        <f t="shared" si="4"/>
        <v>0</v>
      </c>
      <c r="G16" s="211"/>
      <c r="H16" s="41">
        <f>SUMIF(N_JED!$B:$B,N_SUM!$B16,N_JED!$J:$J)</f>
        <v>0</v>
      </c>
      <c r="I16" s="3">
        <f>SUMIF(N_JED!$B:$B,N_SUM!$B16,N_JED!$K:$K)</f>
        <v>0</v>
      </c>
      <c r="J16" s="42">
        <f>SUMIF(N_JED!$B:$B,N_SUM!$B16,N_JED!$L:$L)</f>
        <v>0</v>
      </c>
    </row>
    <row r="17" spans="1:10" ht="18.75" x14ac:dyDescent="0.3">
      <c r="A17" s="243" t="str">
        <f>IF(D17&gt;0,"A","N")</f>
        <v>N</v>
      </c>
      <c r="B17" s="27"/>
      <c r="C17" s="28" t="s">
        <v>191</v>
      </c>
      <c r="D17" s="29">
        <f>SUM(D18)</f>
        <v>0</v>
      </c>
      <c r="E17" s="29">
        <f>SUM(E18)</f>
        <v>0</v>
      </c>
      <c r="F17" s="29">
        <f>SUM(F18)</f>
        <v>0</v>
      </c>
      <c r="G17" s="30">
        <f>IF(E17=0,0,E17/D17)</f>
        <v>0</v>
      </c>
      <c r="H17" s="31">
        <f>SUM(H18)</f>
        <v>0</v>
      </c>
      <c r="I17" s="29">
        <f>SUM(I18)</f>
        <v>0</v>
      </c>
      <c r="J17" s="32">
        <f>SUM(J18)</f>
        <v>0</v>
      </c>
    </row>
    <row r="18" spans="1:10" x14ac:dyDescent="0.3">
      <c r="A18" s="243" t="str">
        <f>IF(D18&gt;0,"A","N")</f>
        <v>N</v>
      </c>
      <c r="B18" s="33" t="str">
        <f>R_DETAIL!B141</f>
        <v>2.1.</v>
      </c>
      <c r="C18" s="34" t="str">
        <f>R_DETAIL!C141</f>
        <v>NEPRIAME NÁKLADY PROJEKTU</v>
      </c>
      <c r="D18" s="35">
        <f>SUM(D19:D20)</f>
        <v>0</v>
      </c>
      <c r="E18" s="35">
        <f>SUM(E19:E20)</f>
        <v>0</v>
      </c>
      <c r="F18" s="35">
        <f>D18-E18</f>
        <v>0</v>
      </c>
      <c r="G18" s="36">
        <f>IF(E18=0,0,E18/D18)</f>
        <v>0</v>
      </c>
      <c r="H18" s="37">
        <f>SUM(H19:H20)</f>
        <v>0</v>
      </c>
      <c r="I18" s="38">
        <f>SUM(I19:I20)</f>
        <v>0</v>
      </c>
      <c r="J18" s="39">
        <f>SUM(J19:J20)</f>
        <v>0</v>
      </c>
    </row>
    <row r="19" spans="1:10" x14ac:dyDescent="0.3">
      <c r="A19" s="243" t="str">
        <f>IF(D19&gt;0,"A","N")</f>
        <v>N</v>
      </c>
      <c r="B19" s="214" t="str">
        <f>R_DETAIL!B142</f>
        <v>2.1.1.</v>
      </c>
      <c r="C19" s="215" t="str">
        <f>R_DETAIL!C142</f>
        <v>Režijné náklady prijímateľa</v>
      </c>
      <c r="D19" s="216">
        <f>SUMIF(R_DETAIL!$B$12:$B$145,B19,R_DETAIL!$G$12:$G$145)</f>
        <v>0</v>
      </c>
      <c r="E19" s="210">
        <f>J19+I19+H19</f>
        <v>0</v>
      </c>
      <c r="F19" s="210">
        <f>D19-E19</f>
        <v>0</v>
      </c>
      <c r="G19" s="211"/>
      <c r="H19" s="41">
        <f>SUMIF(N_JED!$B:$B,N_SUM!$B19,N_JED!$J:$J)</f>
        <v>0</v>
      </c>
      <c r="I19" s="3">
        <f>SUMIF(N_JED!$B:$B,N_SUM!$B19,N_JED!$K:$K)</f>
        <v>0</v>
      </c>
      <c r="J19" s="42">
        <f>SUMIF(N_JED!$B:$B,N_SUM!$B19,N_JED!$L:$L)</f>
        <v>0</v>
      </c>
    </row>
    <row r="20" spans="1:10" ht="17.25" thickBot="1" x14ac:dyDescent="0.35">
      <c r="A20" s="243" t="str">
        <f>IF(D20&gt;0,"A","N")</f>
        <v>N</v>
      </c>
      <c r="B20" s="229" t="str">
        <f>R_DETAIL!B144</f>
        <v>2.1.2.</v>
      </c>
      <c r="C20" s="218" t="str">
        <f>R_DETAIL!C144</f>
        <v>Režijné náklady partnera</v>
      </c>
      <c r="D20" s="219">
        <f>SUMIF(R_DETAIL!$B$12:$B$145,B20,R_DETAIL!$G$12:$G$145)</f>
        <v>0</v>
      </c>
      <c r="E20" s="212">
        <f>J20+I20+H20</f>
        <v>0</v>
      </c>
      <c r="F20" s="212">
        <f>D20-E20</f>
        <v>0</v>
      </c>
      <c r="G20" s="213"/>
      <c r="H20" s="43">
        <f>SUMIF(N_JED!$B:$B,N_SUM!$B20,N_JED!$J:$J)</f>
        <v>0</v>
      </c>
      <c r="I20" s="44">
        <f>SUMIF(N_JED!$B:$B,N_SUM!$B20,N_JED!$K:$K)</f>
        <v>0</v>
      </c>
      <c r="J20" s="45">
        <f>SUMIF(N_JED!$B:$B,N_SUM!$B20,N_JED!$L:$L)</f>
        <v>0</v>
      </c>
    </row>
    <row r="21" spans="1:10" x14ac:dyDescent="0.3">
      <c r="C21" s="46"/>
      <c r="D21" s="47"/>
      <c r="E21" s="47"/>
      <c r="F21" s="47"/>
      <c r="G21" s="47"/>
    </row>
    <row r="22" spans="1:10" x14ac:dyDescent="0.3">
      <c r="C22" s="46"/>
      <c r="D22" s="47"/>
      <c r="E22" s="47"/>
      <c r="F22" s="47"/>
      <c r="G22" s="47"/>
    </row>
    <row r="23" spans="1:10" x14ac:dyDescent="0.3">
      <c r="C23" s="46"/>
      <c r="D23" s="47"/>
      <c r="E23" s="47"/>
      <c r="F23" s="47"/>
      <c r="G23" s="47"/>
    </row>
    <row r="24" spans="1:10" x14ac:dyDescent="0.3">
      <c r="C24" s="46"/>
      <c r="D24" s="47"/>
      <c r="E24" s="47"/>
      <c r="F24" s="47"/>
      <c r="G24" s="47"/>
    </row>
    <row r="25" spans="1:10" x14ac:dyDescent="0.3">
      <c r="C25" s="46"/>
      <c r="D25" s="47"/>
      <c r="E25" s="47"/>
      <c r="F25" s="47"/>
      <c r="G25" s="47"/>
    </row>
    <row r="26" spans="1:10" x14ac:dyDescent="0.3">
      <c r="C26" s="46"/>
      <c r="D26" s="47"/>
      <c r="E26" s="47"/>
      <c r="F26" s="47"/>
      <c r="G26" s="47"/>
    </row>
    <row r="27" spans="1:10" x14ac:dyDescent="0.3">
      <c r="C27" s="46"/>
      <c r="D27" s="47"/>
      <c r="E27" s="47"/>
      <c r="F27" s="47"/>
      <c r="G27" s="47"/>
    </row>
    <row r="28" spans="1:10" x14ac:dyDescent="0.3">
      <c r="C28" s="46"/>
      <c r="D28" s="47"/>
      <c r="E28" s="47"/>
      <c r="F28" s="47"/>
      <c r="G28" s="47"/>
    </row>
    <row r="29" spans="1:10" x14ac:dyDescent="0.3">
      <c r="C29" s="46"/>
      <c r="D29" s="47"/>
      <c r="E29" s="47"/>
      <c r="F29" s="47"/>
      <c r="G29" s="47"/>
    </row>
    <row r="30" spans="1:10" x14ac:dyDescent="0.3">
      <c r="C30" s="46"/>
      <c r="D30" s="47"/>
      <c r="E30" s="47"/>
      <c r="F30" s="47"/>
      <c r="G30" s="47"/>
    </row>
    <row r="31" spans="1:10" x14ac:dyDescent="0.3">
      <c r="C31" s="46"/>
      <c r="D31" s="47"/>
      <c r="E31" s="47"/>
      <c r="F31" s="47"/>
      <c r="G31" s="47"/>
    </row>
    <row r="32" spans="1:10" x14ac:dyDescent="0.3">
      <c r="C32" s="46"/>
      <c r="D32" s="47"/>
      <c r="E32" s="47"/>
      <c r="F32" s="47"/>
      <c r="G32" s="47"/>
    </row>
    <row r="33" spans="3:7" x14ac:dyDescent="0.3">
      <c r="C33" s="46"/>
      <c r="D33" s="47"/>
      <c r="E33" s="47"/>
      <c r="F33" s="47"/>
      <c r="G33" s="47"/>
    </row>
    <row r="34" spans="3:7" x14ac:dyDescent="0.3">
      <c r="C34" s="46"/>
      <c r="D34" s="47"/>
      <c r="E34" s="47"/>
      <c r="F34" s="47"/>
      <c r="G34" s="47"/>
    </row>
    <row r="35" spans="3:7" x14ac:dyDescent="0.3">
      <c r="C35" s="46"/>
      <c r="D35" s="47"/>
      <c r="E35" s="47"/>
      <c r="F35" s="47"/>
      <c r="G35" s="47"/>
    </row>
    <row r="36" spans="3:7" x14ac:dyDescent="0.3">
      <c r="C36" s="46"/>
      <c r="D36" s="47"/>
      <c r="E36" s="47"/>
      <c r="F36" s="47"/>
      <c r="G36" s="47"/>
    </row>
    <row r="37" spans="3:7" x14ac:dyDescent="0.3">
      <c r="C37" s="46"/>
      <c r="D37" s="47"/>
      <c r="E37" s="47"/>
      <c r="F37" s="47"/>
      <c r="G37" s="47"/>
    </row>
    <row r="38" spans="3:7" x14ac:dyDescent="0.3">
      <c r="C38" s="46"/>
      <c r="D38" s="47"/>
      <c r="E38" s="47"/>
      <c r="F38" s="47"/>
      <c r="G38" s="47"/>
    </row>
    <row r="39" spans="3:7" x14ac:dyDescent="0.3">
      <c r="C39" s="46"/>
      <c r="D39" s="47"/>
      <c r="E39" s="47"/>
      <c r="F39" s="47"/>
      <c r="G39" s="47"/>
    </row>
    <row r="40" spans="3:7" x14ac:dyDescent="0.3">
      <c r="C40" s="46"/>
      <c r="D40" s="47"/>
      <c r="E40" s="47"/>
      <c r="F40" s="47"/>
      <c r="G40" s="47"/>
    </row>
    <row r="41" spans="3:7" x14ac:dyDescent="0.3">
      <c r="C41" s="46"/>
      <c r="D41" s="47"/>
      <c r="E41" s="47"/>
      <c r="F41" s="47"/>
      <c r="G41" s="47"/>
    </row>
    <row r="42" spans="3:7" x14ac:dyDescent="0.3">
      <c r="C42" s="46"/>
      <c r="D42" s="47"/>
      <c r="E42" s="47"/>
      <c r="F42" s="47"/>
      <c r="G42" s="47"/>
    </row>
    <row r="43" spans="3:7" x14ac:dyDescent="0.3">
      <c r="C43" s="46"/>
      <c r="D43" s="47"/>
      <c r="E43" s="47"/>
      <c r="F43" s="47"/>
      <c r="G43" s="47"/>
    </row>
    <row r="44" spans="3:7" x14ac:dyDescent="0.3">
      <c r="C44" s="46"/>
      <c r="D44" s="47"/>
      <c r="E44" s="47"/>
      <c r="F44" s="47"/>
      <c r="G44" s="47"/>
    </row>
    <row r="45" spans="3:7" x14ac:dyDescent="0.3">
      <c r="C45" s="46"/>
      <c r="D45" s="47"/>
      <c r="E45" s="47"/>
      <c r="F45" s="47"/>
      <c r="G45" s="47"/>
    </row>
    <row r="46" spans="3:7" x14ac:dyDescent="0.3">
      <c r="C46" s="46"/>
      <c r="D46" s="47"/>
      <c r="E46" s="47"/>
      <c r="F46" s="47"/>
      <c r="G46" s="47"/>
    </row>
    <row r="47" spans="3:7" x14ac:dyDescent="0.3">
      <c r="C47" s="46"/>
      <c r="D47" s="47"/>
      <c r="E47" s="47"/>
      <c r="F47" s="47"/>
      <c r="G47" s="47"/>
    </row>
    <row r="48" spans="3:7" x14ac:dyDescent="0.3">
      <c r="C48" s="46"/>
      <c r="D48" s="47"/>
      <c r="E48" s="47"/>
      <c r="F48" s="47"/>
      <c r="G48" s="47"/>
    </row>
    <row r="49" spans="3:7" x14ac:dyDescent="0.3">
      <c r="C49" s="46"/>
      <c r="D49" s="47"/>
      <c r="E49" s="47"/>
      <c r="F49" s="47"/>
      <c r="G49" s="47"/>
    </row>
    <row r="50" spans="3:7" x14ac:dyDescent="0.3">
      <c r="C50" s="46"/>
      <c r="D50" s="47"/>
      <c r="E50" s="47"/>
      <c r="F50" s="47"/>
      <c r="G50" s="47"/>
    </row>
    <row r="51" spans="3:7" x14ac:dyDescent="0.3">
      <c r="C51" s="46"/>
      <c r="D51" s="47"/>
      <c r="E51" s="47"/>
      <c r="F51" s="47"/>
      <c r="G51" s="47"/>
    </row>
    <row r="52" spans="3:7" x14ac:dyDescent="0.3">
      <c r="C52" s="46"/>
      <c r="D52" s="47"/>
      <c r="E52" s="47"/>
      <c r="F52" s="47"/>
      <c r="G52" s="47"/>
    </row>
    <row r="53" spans="3:7" x14ac:dyDescent="0.3">
      <c r="C53" s="46"/>
      <c r="D53" s="47"/>
      <c r="E53" s="47"/>
      <c r="F53" s="47"/>
      <c r="G53" s="47"/>
    </row>
    <row r="54" spans="3:7" x14ac:dyDescent="0.3">
      <c r="C54" s="46"/>
      <c r="D54" s="47"/>
      <c r="E54" s="47"/>
      <c r="F54" s="47"/>
      <c r="G54" s="47"/>
    </row>
    <row r="55" spans="3:7" x14ac:dyDescent="0.3">
      <c r="C55" s="46"/>
      <c r="D55" s="47"/>
      <c r="E55" s="47"/>
      <c r="F55" s="47"/>
      <c r="G55" s="47"/>
    </row>
    <row r="56" spans="3:7" x14ac:dyDescent="0.3">
      <c r="C56" s="46"/>
      <c r="D56" s="47"/>
      <c r="E56" s="47"/>
      <c r="F56" s="47"/>
      <c r="G56" s="47"/>
    </row>
    <row r="57" spans="3:7" x14ac:dyDescent="0.3">
      <c r="C57" s="46"/>
      <c r="D57" s="47"/>
      <c r="E57" s="47"/>
      <c r="F57" s="47"/>
      <c r="G57" s="47"/>
    </row>
    <row r="58" spans="3:7" x14ac:dyDescent="0.3">
      <c r="C58" s="46"/>
      <c r="D58" s="47"/>
      <c r="E58" s="47"/>
      <c r="F58" s="47"/>
      <c r="G58" s="47"/>
    </row>
    <row r="59" spans="3:7" x14ac:dyDescent="0.3">
      <c r="C59" s="46"/>
      <c r="D59" s="47"/>
      <c r="E59" s="47"/>
      <c r="F59" s="47"/>
      <c r="G59" s="47"/>
    </row>
    <row r="60" spans="3:7" x14ac:dyDescent="0.3">
      <c r="C60" s="46"/>
      <c r="D60" s="47"/>
      <c r="E60" s="47"/>
      <c r="F60" s="47"/>
      <c r="G60" s="47"/>
    </row>
    <row r="61" spans="3:7" x14ac:dyDescent="0.3">
      <c r="C61" s="46"/>
      <c r="D61" s="47"/>
      <c r="E61" s="47"/>
      <c r="F61" s="47"/>
      <c r="G61" s="47"/>
    </row>
    <row r="62" spans="3:7" x14ac:dyDescent="0.3">
      <c r="C62" s="46"/>
      <c r="D62" s="47"/>
      <c r="E62" s="47"/>
      <c r="F62" s="47"/>
      <c r="G62" s="47"/>
    </row>
    <row r="63" spans="3:7" x14ac:dyDescent="0.3">
      <c r="C63" s="46"/>
      <c r="D63" s="47"/>
      <c r="E63" s="47"/>
      <c r="F63" s="47"/>
      <c r="G63" s="47"/>
    </row>
    <row r="64" spans="3:7" x14ac:dyDescent="0.3">
      <c r="C64" s="46"/>
      <c r="D64" s="47"/>
      <c r="E64" s="47"/>
      <c r="F64" s="47"/>
      <c r="G64" s="47"/>
    </row>
    <row r="65" spans="3:7" x14ac:dyDescent="0.3">
      <c r="C65" s="46"/>
      <c r="D65" s="47"/>
      <c r="E65" s="47"/>
      <c r="F65" s="47"/>
      <c r="G65" s="47"/>
    </row>
    <row r="66" spans="3:7" x14ac:dyDescent="0.3">
      <c r="C66" s="46"/>
      <c r="D66" s="47"/>
      <c r="E66" s="47"/>
      <c r="F66" s="47"/>
      <c r="G66" s="47"/>
    </row>
    <row r="67" spans="3:7" x14ac:dyDescent="0.3">
      <c r="C67" s="46"/>
      <c r="D67" s="47"/>
      <c r="E67" s="47"/>
      <c r="F67" s="47"/>
      <c r="G67" s="47"/>
    </row>
    <row r="68" spans="3:7" x14ac:dyDescent="0.3">
      <c r="C68" s="46"/>
      <c r="D68" s="47"/>
      <c r="E68" s="47"/>
      <c r="F68" s="47"/>
      <c r="G68" s="47"/>
    </row>
    <row r="69" spans="3:7" x14ac:dyDescent="0.3">
      <c r="C69" s="46"/>
      <c r="D69" s="47"/>
      <c r="E69" s="47"/>
      <c r="F69" s="47"/>
      <c r="G69" s="47"/>
    </row>
    <row r="70" spans="3:7" x14ac:dyDescent="0.3">
      <c r="C70" s="46"/>
      <c r="D70" s="47"/>
      <c r="E70" s="47"/>
      <c r="F70" s="47"/>
      <c r="G70" s="47"/>
    </row>
    <row r="71" spans="3:7" x14ac:dyDescent="0.3">
      <c r="C71" s="46"/>
      <c r="D71" s="47"/>
      <c r="E71" s="47"/>
      <c r="F71" s="47"/>
      <c r="G71" s="47"/>
    </row>
    <row r="72" spans="3:7" x14ac:dyDescent="0.3">
      <c r="C72" s="46"/>
      <c r="D72" s="47"/>
      <c r="E72" s="47"/>
      <c r="F72" s="47"/>
      <c r="G72" s="47"/>
    </row>
    <row r="73" spans="3:7" x14ac:dyDescent="0.3">
      <c r="C73" s="46"/>
      <c r="D73" s="47"/>
      <c r="E73" s="47"/>
      <c r="F73" s="47"/>
      <c r="G73" s="47"/>
    </row>
    <row r="74" spans="3:7" x14ac:dyDescent="0.3">
      <c r="C74" s="46"/>
      <c r="D74" s="47"/>
      <c r="E74" s="47"/>
      <c r="F74" s="47"/>
      <c r="G74" s="47"/>
    </row>
    <row r="75" spans="3:7" x14ac:dyDescent="0.3">
      <c r="C75" s="46"/>
      <c r="D75" s="47"/>
      <c r="E75" s="47"/>
      <c r="F75" s="47"/>
      <c r="G75" s="47"/>
    </row>
    <row r="76" spans="3:7" x14ac:dyDescent="0.3">
      <c r="C76" s="46"/>
      <c r="D76" s="47"/>
      <c r="E76" s="47"/>
      <c r="F76" s="47"/>
      <c r="G76" s="47"/>
    </row>
    <row r="77" spans="3:7" x14ac:dyDescent="0.3">
      <c r="C77" s="46"/>
      <c r="D77" s="47"/>
      <c r="E77" s="47"/>
      <c r="F77" s="47"/>
      <c r="G77" s="47"/>
    </row>
    <row r="78" spans="3:7" x14ac:dyDescent="0.3">
      <c r="C78" s="46"/>
      <c r="D78" s="47"/>
      <c r="E78" s="47"/>
      <c r="F78" s="47"/>
      <c r="G78" s="47"/>
    </row>
    <row r="79" spans="3:7" x14ac:dyDescent="0.3">
      <c r="C79" s="46"/>
      <c r="D79" s="47"/>
      <c r="E79" s="47"/>
      <c r="F79" s="47"/>
      <c r="G79" s="47"/>
    </row>
    <row r="80" spans="3:7" x14ac:dyDescent="0.3">
      <c r="C80" s="46"/>
      <c r="D80" s="47"/>
      <c r="E80" s="47"/>
      <c r="F80" s="47"/>
      <c r="G80" s="47"/>
    </row>
    <row r="81" spans="3:7" x14ac:dyDescent="0.3">
      <c r="C81" s="46"/>
      <c r="D81" s="47"/>
      <c r="E81" s="47"/>
      <c r="F81" s="47"/>
      <c r="G81" s="47"/>
    </row>
    <row r="82" spans="3:7" x14ac:dyDescent="0.3">
      <c r="C82" s="46"/>
      <c r="D82" s="47"/>
      <c r="E82" s="47"/>
      <c r="F82" s="47"/>
      <c r="G82" s="47"/>
    </row>
    <row r="83" spans="3:7" x14ac:dyDescent="0.3">
      <c r="C83" s="46"/>
      <c r="D83" s="47"/>
      <c r="E83" s="47"/>
      <c r="F83" s="47"/>
      <c r="G83" s="47"/>
    </row>
    <row r="84" spans="3:7" x14ac:dyDescent="0.3">
      <c r="C84" s="46"/>
      <c r="D84" s="47"/>
      <c r="E84" s="47"/>
      <c r="F84" s="47"/>
      <c r="G84" s="47"/>
    </row>
    <row r="85" spans="3:7" x14ac:dyDescent="0.3">
      <c r="C85" s="46"/>
      <c r="D85" s="47"/>
      <c r="E85" s="47"/>
      <c r="F85" s="47"/>
      <c r="G85" s="47"/>
    </row>
    <row r="86" spans="3:7" x14ac:dyDescent="0.3">
      <c r="C86" s="46"/>
      <c r="D86" s="47"/>
      <c r="E86" s="47"/>
      <c r="F86" s="47"/>
      <c r="G86" s="47"/>
    </row>
    <row r="87" spans="3:7" x14ac:dyDescent="0.3">
      <c r="C87" s="46"/>
      <c r="D87" s="47"/>
      <c r="E87" s="47"/>
      <c r="F87" s="47"/>
      <c r="G87" s="47"/>
    </row>
    <row r="88" spans="3:7" x14ac:dyDescent="0.3">
      <c r="C88" s="46"/>
      <c r="D88" s="47"/>
      <c r="E88" s="47"/>
      <c r="F88" s="47"/>
      <c r="G88" s="47"/>
    </row>
    <row r="89" spans="3:7" x14ac:dyDescent="0.3">
      <c r="C89" s="46"/>
      <c r="D89" s="47"/>
      <c r="E89" s="47"/>
      <c r="F89" s="47"/>
      <c r="G89" s="47"/>
    </row>
    <row r="90" spans="3:7" x14ac:dyDescent="0.3">
      <c r="C90" s="46"/>
      <c r="D90" s="47"/>
      <c r="E90" s="47"/>
      <c r="F90" s="47"/>
      <c r="G90" s="47"/>
    </row>
    <row r="91" spans="3:7" x14ac:dyDescent="0.3">
      <c r="C91" s="46"/>
      <c r="D91" s="47"/>
      <c r="E91" s="47"/>
      <c r="F91" s="47"/>
      <c r="G91" s="47"/>
    </row>
    <row r="92" spans="3:7" x14ac:dyDescent="0.3">
      <c r="C92" s="46"/>
      <c r="D92" s="47"/>
      <c r="E92" s="47"/>
      <c r="F92" s="47"/>
      <c r="G92" s="47"/>
    </row>
    <row r="93" spans="3:7" x14ac:dyDescent="0.3">
      <c r="C93" s="46"/>
      <c r="D93" s="47"/>
      <c r="E93" s="47"/>
      <c r="F93" s="47"/>
      <c r="G93" s="47"/>
    </row>
    <row r="94" spans="3:7" x14ac:dyDescent="0.3">
      <c r="C94" s="46"/>
      <c r="D94" s="47"/>
      <c r="E94" s="47"/>
      <c r="F94" s="47"/>
      <c r="G94" s="47"/>
    </row>
    <row r="95" spans="3:7" x14ac:dyDescent="0.3">
      <c r="C95" s="46"/>
      <c r="D95" s="47"/>
      <c r="E95" s="47"/>
      <c r="F95" s="47"/>
      <c r="G95" s="47"/>
    </row>
    <row r="96" spans="3:7" x14ac:dyDescent="0.3">
      <c r="C96" s="46"/>
      <c r="D96" s="47"/>
      <c r="E96" s="47"/>
      <c r="F96" s="47"/>
      <c r="G96" s="47"/>
    </row>
    <row r="97" spans="3:7" x14ac:dyDescent="0.3">
      <c r="C97" s="46"/>
      <c r="D97" s="47"/>
      <c r="E97" s="47"/>
      <c r="F97" s="47"/>
      <c r="G97" s="47"/>
    </row>
    <row r="98" spans="3:7" x14ac:dyDescent="0.3">
      <c r="C98" s="46"/>
      <c r="D98" s="47"/>
      <c r="E98" s="47"/>
      <c r="F98" s="47"/>
      <c r="G98" s="47"/>
    </row>
    <row r="99" spans="3:7" x14ac:dyDescent="0.3">
      <c r="C99" s="46"/>
      <c r="D99" s="47"/>
      <c r="E99" s="47"/>
      <c r="F99" s="47"/>
      <c r="G99" s="47"/>
    </row>
    <row r="100" spans="3:7" x14ac:dyDescent="0.3">
      <c r="C100" s="46"/>
      <c r="D100" s="47"/>
      <c r="E100" s="47"/>
      <c r="F100" s="47"/>
      <c r="G100" s="47"/>
    </row>
    <row r="101" spans="3:7" x14ac:dyDescent="0.3">
      <c r="C101" s="46"/>
      <c r="D101" s="47"/>
      <c r="E101" s="47"/>
      <c r="F101" s="47"/>
      <c r="G101" s="47"/>
    </row>
    <row r="102" spans="3:7" x14ac:dyDescent="0.3">
      <c r="C102" s="46"/>
      <c r="D102" s="47"/>
      <c r="E102" s="47"/>
      <c r="F102" s="47"/>
      <c r="G102" s="47"/>
    </row>
    <row r="103" spans="3:7" x14ac:dyDescent="0.3">
      <c r="C103" s="46"/>
      <c r="D103" s="47"/>
      <c r="E103" s="47"/>
      <c r="F103" s="47"/>
      <c r="G103" s="47"/>
    </row>
    <row r="104" spans="3:7" x14ac:dyDescent="0.3">
      <c r="C104" s="46"/>
      <c r="D104" s="47"/>
      <c r="E104" s="47"/>
      <c r="F104" s="47"/>
      <c r="G104" s="47"/>
    </row>
    <row r="105" spans="3:7" x14ac:dyDescent="0.3">
      <c r="C105" s="46"/>
      <c r="D105" s="47"/>
      <c r="E105" s="47"/>
      <c r="F105" s="47"/>
      <c r="G105" s="47"/>
    </row>
    <row r="106" spans="3:7" x14ac:dyDescent="0.3">
      <c r="C106" s="46"/>
      <c r="D106" s="47"/>
      <c r="E106" s="47"/>
      <c r="F106" s="47"/>
      <c r="G106" s="47"/>
    </row>
    <row r="107" spans="3:7" x14ac:dyDescent="0.3">
      <c r="C107" s="46"/>
      <c r="D107" s="47"/>
      <c r="E107" s="47"/>
      <c r="F107" s="47"/>
      <c r="G107" s="47"/>
    </row>
    <row r="108" spans="3:7" x14ac:dyDescent="0.3">
      <c r="C108" s="46"/>
      <c r="D108" s="47"/>
      <c r="E108" s="47"/>
      <c r="F108" s="47"/>
      <c r="G108" s="47"/>
    </row>
    <row r="109" spans="3:7" x14ac:dyDescent="0.3">
      <c r="C109" s="46"/>
      <c r="D109" s="47"/>
      <c r="E109" s="47"/>
      <c r="F109" s="47"/>
      <c r="G109" s="47"/>
    </row>
    <row r="110" spans="3:7" x14ac:dyDescent="0.3">
      <c r="C110" s="46"/>
      <c r="D110" s="47"/>
      <c r="E110" s="47"/>
      <c r="F110" s="47"/>
      <c r="G110" s="47"/>
    </row>
    <row r="111" spans="3:7" x14ac:dyDescent="0.3">
      <c r="C111" s="46"/>
      <c r="D111" s="47"/>
      <c r="E111" s="47"/>
      <c r="F111" s="47"/>
      <c r="G111" s="47"/>
    </row>
    <row r="112" spans="3:7" x14ac:dyDescent="0.3">
      <c r="C112" s="46"/>
      <c r="D112" s="47"/>
      <c r="E112" s="47"/>
      <c r="F112" s="47"/>
      <c r="G112" s="47"/>
    </row>
    <row r="113" spans="3:7" x14ac:dyDescent="0.3">
      <c r="C113" s="46"/>
      <c r="D113" s="47"/>
      <c r="E113" s="47"/>
      <c r="F113" s="47"/>
      <c r="G113" s="47"/>
    </row>
    <row r="114" spans="3:7" x14ac:dyDescent="0.3">
      <c r="C114" s="46"/>
      <c r="D114" s="47"/>
      <c r="E114" s="47"/>
      <c r="F114" s="47"/>
      <c r="G114" s="47"/>
    </row>
    <row r="115" spans="3:7" x14ac:dyDescent="0.3">
      <c r="C115" s="46"/>
      <c r="D115" s="47"/>
      <c r="E115" s="47"/>
      <c r="F115" s="47"/>
      <c r="G115" s="47"/>
    </row>
    <row r="116" spans="3:7" x14ac:dyDescent="0.3">
      <c r="C116" s="46"/>
      <c r="D116" s="47"/>
      <c r="E116" s="47"/>
      <c r="F116" s="47"/>
      <c r="G116" s="47"/>
    </row>
    <row r="117" spans="3:7" x14ac:dyDescent="0.3">
      <c r="C117" s="46"/>
      <c r="D117" s="47"/>
      <c r="E117" s="47"/>
      <c r="F117" s="47"/>
      <c r="G117" s="47"/>
    </row>
    <row r="118" spans="3:7" x14ac:dyDescent="0.3">
      <c r="C118" s="46"/>
      <c r="D118" s="47"/>
      <c r="E118" s="47"/>
      <c r="F118" s="47"/>
      <c r="G118" s="47"/>
    </row>
    <row r="119" spans="3:7" x14ac:dyDescent="0.3">
      <c r="C119" s="46"/>
      <c r="D119" s="47"/>
      <c r="E119" s="47"/>
      <c r="F119" s="47"/>
      <c r="G119" s="47"/>
    </row>
    <row r="120" spans="3:7" x14ac:dyDescent="0.3">
      <c r="C120" s="46"/>
      <c r="D120" s="47"/>
      <c r="E120" s="47"/>
      <c r="F120" s="47"/>
      <c r="G120" s="47"/>
    </row>
    <row r="121" spans="3:7" x14ac:dyDescent="0.3">
      <c r="C121" s="46"/>
      <c r="D121" s="47"/>
      <c r="E121" s="47"/>
      <c r="F121" s="47"/>
      <c r="G121" s="47"/>
    </row>
    <row r="122" spans="3:7" x14ac:dyDescent="0.3">
      <c r="C122" s="46"/>
      <c r="D122" s="47"/>
      <c r="E122" s="47"/>
      <c r="F122" s="47"/>
      <c r="G122" s="47"/>
    </row>
    <row r="123" spans="3:7" x14ac:dyDescent="0.3">
      <c r="C123" s="46"/>
      <c r="D123" s="47"/>
      <c r="E123" s="47"/>
      <c r="F123" s="47"/>
      <c r="G123" s="47"/>
    </row>
    <row r="124" spans="3:7" x14ac:dyDescent="0.3">
      <c r="C124" s="46"/>
      <c r="D124" s="47"/>
      <c r="E124" s="47"/>
      <c r="F124" s="47"/>
      <c r="G124" s="47"/>
    </row>
    <row r="125" spans="3:7" x14ac:dyDescent="0.3">
      <c r="C125" s="46"/>
      <c r="D125" s="47"/>
      <c r="E125" s="47"/>
      <c r="F125" s="47"/>
      <c r="G125" s="47"/>
    </row>
    <row r="126" spans="3:7" x14ac:dyDescent="0.3">
      <c r="C126" s="46"/>
      <c r="D126" s="47"/>
      <c r="E126" s="47"/>
      <c r="F126" s="47"/>
      <c r="G126" s="47"/>
    </row>
    <row r="127" spans="3:7" x14ac:dyDescent="0.3">
      <c r="C127" s="46"/>
      <c r="D127" s="47"/>
      <c r="E127" s="47"/>
      <c r="F127" s="47"/>
      <c r="G127" s="47"/>
    </row>
    <row r="128" spans="3:7" x14ac:dyDescent="0.3">
      <c r="C128" s="46"/>
      <c r="D128" s="47"/>
      <c r="E128" s="47"/>
      <c r="F128" s="47"/>
      <c r="G128" s="47"/>
    </row>
    <row r="129" spans="3:7" x14ac:dyDescent="0.3">
      <c r="C129" s="46"/>
      <c r="D129" s="47"/>
      <c r="E129" s="47"/>
      <c r="F129" s="47"/>
      <c r="G129" s="47"/>
    </row>
    <row r="130" spans="3:7" x14ac:dyDescent="0.3">
      <c r="C130" s="46"/>
      <c r="D130" s="47"/>
      <c r="E130" s="47"/>
      <c r="F130" s="47"/>
      <c r="G130" s="47"/>
    </row>
    <row r="131" spans="3:7" x14ac:dyDescent="0.3">
      <c r="C131" s="46"/>
      <c r="D131" s="47"/>
      <c r="E131" s="47"/>
      <c r="F131" s="47"/>
      <c r="G131" s="47"/>
    </row>
    <row r="132" spans="3:7" x14ac:dyDescent="0.3">
      <c r="C132" s="46"/>
      <c r="D132" s="47"/>
      <c r="E132" s="47"/>
      <c r="F132" s="47"/>
      <c r="G132" s="47"/>
    </row>
    <row r="133" spans="3:7" x14ac:dyDescent="0.3">
      <c r="C133" s="46"/>
      <c r="D133" s="47"/>
      <c r="E133" s="47"/>
      <c r="F133" s="47"/>
      <c r="G133" s="47"/>
    </row>
    <row r="134" spans="3:7" x14ac:dyDescent="0.3">
      <c r="C134" s="46"/>
      <c r="D134" s="47"/>
      <c r="E134" s="47"/>
      <c r="F134" s="47"/>
      <c r="G134" s="47"/>
    </row>
    <row r="135" spans="3:7" x14ac:dyDescent="0.3">
      <c r="C135" s="46"/>
      <c r="D135" s="47"/>
      <c r="E135" s="47"/>
      <c r="F135" s="47"/>
      <c r="G135" s="47"/>
    </row>
    <row r="136" spans="3:7" x14ac:dyDescent="0.3">
      <c r="C136" s="46"/>
      <c r="D136" s="47"/>
      <c r="E136" s="47"/>
      <c r="F136" s="47"/>
      <c r="G136" s="47"/>
    </row>
    <row r="137" spans="3:7" x14ac:dyDescent="0.3">
      <c r="C137" s="46"/>
      <c r="D137" s="47"/>
      <c r="E137" s="47"/>
      <c r="F137" s="47"/>
      <c r="G137" s="47"/>
    </row>
    <row r="138" spans="3:7" x14ac:dyDescent="0.3">
      <c r="C138" s="46"/>
      <c r="D138" s="47"/>
      <c r="E138" s="47"/>
      <c r="F138" s="47"/>
      <c r="G138" s="47"/>
    </row>
    <row r="139" spans="3:7" x14ac:dyDescent="0.3">
      <c r="C139" s="46"/>
      <c r="D139" s="47"/>
      <c r="E139" s="47"/>
      <c r="F139" s="47"/>
      <c r="G139" s="47"/>
    </row>
    <row r="140" spans="3:7" x14ac:dyDescent="0.3">
      <c r="C140" s="46"/>
      <c r="D140" s="47"/>
      <c r="E140" s="47"/>
      <c r="F140" s="47"/>
      <c r="G140" s="47"/>
    </row>
    <row r="141" spans="3:7" x14ac:dyDescent="0.3">
      <c r="C141" s="46"/>
      <c r="D141" s="47"/>
      <c r="E141" s="47"/>
      <c r="F141" s="47"/>
      <c r="G141" s="47"/>
    </row>
    <row r="142" spans="3:7" x14ac:dyDescent="0.3">
      <c r="C142" s="46"/>
      <c r="D142" s="47"/>
      <c r="E142" s="47"/>
      <c r="F142" s="47"/>
      <c r="G142" s="47"/>
    </row>
    <row r="143" spans="3:7" x14ac:dyDescent="0.3">
      <c r="C143" s="46"/>
      <c r="D143" s="47"/>
      <c r="E143" s="47"/>
      <c r="F143" s="47"/>
      <c r="G143" s="47"/>
    </row>
    <row r="144" spans="3:7" x14ac:dyDescent="0.3">
      <c r="C144" s="46"/>
      <c r="D144" s="47"/>
      <c r="E144" s="47"/>
      <c r="F144" s="47"/>
      <c r="G144" s="47"/>
    </row>
    <row r="145" spans="3:7" x14ac:dyDescent="0.3">
      <c r="C145" s="46"/>
      <c r="D145" s="47"/>
      <c r="E145" s="47"/>
      <c r="F145" s="47"/>
      <c r="G145" s="47"/>
    </row>
    <row r="146" spans="3:7" x14ac:dyDescent="0.3">
      <c r="C146" s="46"/>
      <c r="D146" s="47"/>
      <c r="E146" s="47"/>
      <c r="F146" s="47"/>
      <c r="G146" s="47"/>
    </row>
    <row r="147" spans="3:7" x14ac:dyDescent="0.3">
      <c r="C147" s="46"/>
      <c r="D147" s="47"/>
      <c r="E147" s="47"/>
      <c r="F147" s="47"/>
      <c r="G147" s="47"/>
    </row>
    <row r="148" spans="3:7" x14ac:dyDescent="0.3">
      <c r="C148" s="46"/>
      <c r="D148" s="47"/>
      <c r="E148" s="47"/>
      <c r="F148" s="47"/>
      <c r="G148" s="47"/>
    </row>
    <row r="149" spans="3:7" x14ac:dyDescent="0.3">
      <c r="C149" s="46"/>
      <c r="D149" s="47"/>
      <c r="E149" s="47"/>
      <c r="F149" s="47"/>
      <c r="G149" s="47"/>
    </row>
    <row r="150" spans="3:7" x14ac:dyDescent="0.3">
      <c r="C150" s="46"/>
      <c r="D150" s="47"/>
      <c r="E150" s="47"/>
      <c r="F150" s="47"/>
      <c r="G150" s="47"/>
    </row>
    <row r="151" spans="3:7" x14ac:dyDescent="0.3">
      <c r="C151" s="46"/>
      <c r="D151" s="47"/>
      <c r="E151" s="47"/>
      <c r="F151" s="47"/>
      <c r="G151" s="47"/>
    </row>
    <row r="152" spans="3:7" x14ac:dyDescent="0.3">
      <c r="C152" s="46"/>
      <c r="D152" s="47"/>
      <c r="E152" s="47"/>
      <c r="F152" s="47"/>
      <c r="G152" s="47"/>
    </row>
    <row r="153" spans="3:7" x14ac:dyDescent="0.3">
      <c r="C153" s="46"/>
      <c r="D153" s="47"/>
      <c r="E153" s="47"/>
      <c r="F153" s="47"/>
      <c r="G153" s="47"/>
    </row>
    <row r="154" spans="3:7" x14ac:dyDescent="0.3">
      <c r="C154" s="46"/>
      <c r="D154" s="47"/>
      <c r="E154" s="47"/>
      <c r="F154" s="47"/>
      <c r="G154" s="47"/>
    </row>
    <row r="155" spans="3:7" x14ac:dyDescent="0.3">
      <c r="C155" s="46"/>
      <c r="D155" s="47"/>
      <c r="E155" s="47"/>
      <c r="F155" s="47"/>
      <c r="G155" s="47"/>
    </row>
    <row r="156" spans="3:7" x14ac:dyDescent="0.3">
      <c r="C156" s="46"/>
      <c r="D156" s="47"/>
      <c r="E156" s="47"/>
      <c r="F156" s="47"/>
      <c r="G156" s="47"/>
    </row>
    <row r="157" spans="3:7" x14ac:dyDescent="0.3">
      <c r="C157" s="46"/>
      <c r="D157" s="47"/>
      <c r="E157" s="47"/>
      <c r="F157" s="47"/>
      <c r="G157" s="47"/>
    </row>
    <row r="158" spans="3:7" x14ac:dyDescent="0.3">
      <c r="C158" s="46"/>
      <c r="D158" s="47"/>
      <c r="E158" s="47"/>
      <c r="F158" s="47"/>
      <c r="G158" s="47"/>
    </row>
    <row r="159" spans="3:7" x14ac:dyDescent="0.3">
      <c r="C159" s="46"/>
      <c r="D159" s="47"/>
      <c r="E159" s="47"/>
      <c r="F159" s="47"/>
      <c r="G159" s="47"/>
    </row>
    <row r="160" spans="3:7" x14ac:dyDescent="0.3">
      <c r="C160" s="46"/>
      <c r="D160" s="47"/>
      <c r="E160" s="47"/>
      <c r="F160" s="47"/>
      <c r="G160" s="47"/>
    </row>
    <row r="161" spans="3:7" x14ac:dyDescent="0.3">
      <c r="C161" s="46"/>
      <c r="D161" s="47"/>
      <c r="E161" s="47"/>
      <c r="F161" s="47"/>
      <c r="G161" s="47"/>
    </row>
    <row r="162" spans="3:7" x14ac:dyDescent="0.3">
      <c r="C162" s="46"/>
      <c r="D162" s="47"/>
      <c r="E162" s="47"/>
      <c r="F162" s="47"/>
      <c r="G162" s="47"/>
    </row>
    <row r="163" spans="3:7" x14ac:dyDescent="0.3">
      <c r="C163" s="46"/>
      <c r="D163" s="47"/>
      <c r="E163" s="47"/>
      <c r="F163" s="47"/>
      <c r="G163" s="47"/>
    </row>
    <row r="164" spans="3:7" x14ac:dyDescent="0.3">
      <c r="C164" s="46"/>
      <c r="D164" s="47"/>
      <c r="E164" s="47"/>
      <c r="F164" s="47"/>
      <c r="G164" s="47"/>
    </row>
    <row r="165" spans="3:7" x14ac:dyDescent="0.3">
      <c r="C165" s="46"/>
      <c r="D165" s="47"/>
      <c r="E165" s="47"/>
      <c r="F165" s="47"/>
      <c r="G165" s="47"/>
    </row>
    <row r="166" spans="3:7" x14ac:dyDescent="0.3">
      <c r="C166" s="46"/>
      <c r="D166" s="47"/>
      <c r="E166" s="47"/>
      <c r="F166" s="47"/>
      <c r="G166" s="47"/>
    </row>
    <row r="167" spans="3:7" x14ac:dyDescent="0.3">
      <c r="C167" s="46"/>
      <c r="D167" s="47"/>
      <c r="E167" s="47"/>
      <c r="F167" s="47"/>
      <c r="G167" s="47"/>
    </row>
    <row r="168" spans="3:7" x14ac:dyDescent="0.3">
      <c r="C168" s="46"/>
      <c r="D168" s="47"/>
      <c r="E168" s="47"/>
      <c r="F168" s="47"/>
      <c r="G168" s="47"/>
    </row>
    <row r="169" spans="3:7" x14ac:dyDescent="0.3">
      <c r="C169" s="46"/>
      <c r="D169" s="47"/>
      <c r="E169" s="47"/>
      <c r="F169" s="47"/>
      <c r="G169" s="47"/>
    </row>
    <row r="170" spans="3:7" x14ac:dyDescent="0.3">
      <c r="C170" s="46"/>
      <c r="D170" s="47"/>
      <c r="E170" s="47"/>
      <c r="F170" s="47"/>
      <c r="G170" s="47"/>
    </row>
    <row r="171" spans="3:7" x14ac:dyDescent="0.3">
      <c r="C171" s="46"/>
      <c r="D171" s="47"/>
      <c r="E171" s="47"/>
      <c r="F171" s="47"/>
      <c r="G171" s="47"/>
    </row>
    <row r="172" spans="3:7" x14ac:dyDescent="0.3">
      <c r="C172" s="46"/>
      <c r="D172" s="47"/>
      <c r="E172" s="47"/>
      <c r="F172" s="47"/>
      <c r="G172" s="47"/>
    </row>
    <row r="173" spans="3:7" x14ac:dyDescent="0.3">
      <c r="C173" s="46"/>
      <c r="D173" s="47"/>
      <c r="E173" s="47"/>
      <c r="F173" s="47"/>
      <c r="G173" s="47"/>
    </row>
    <row r="174" spans="3:7" x14ac:dyDescent="0.3">
      <c r="C174" s="46"/>
      <c r="D174" s="47"/>
      <c r="E174" s="47"/>
      <c r="F174" s="47"/>
      <c r="G174" s="47"/>
    </row>
    <row r="175" spans="3:7" x14ac:dyDescent="0.3">
      <c r="C175" s="46"/>
      <c r="D175" s="47"/>
      <c r="E175" s="47"/>
      <c r="F175" s="47"/>
      <c r="G175" s="47"/>
    </row>
    <row r="176" spans="3:7" x14ac:dyDescent="0.3">
      <c r="C176" s="46"/>
      <c r="D176" s="47"/>
      <c r="E176" s="47"/>
      <c r="F176" s="47"/>
      <c r="G176" s="47"/>
    </row>
    <row r="177" spans="3:7" x14ac:dyDescent="0.3">
      <c r="C177" s="46"/>
      <c r="D177" s="47"/>
      <c r="E177" s="47"/>
      <c r="F177" s="47"/>
      <c r="G177" s="47"/>
    </row>
    <row r="178" spans="3:7" x14ac:dyDescent="0.3">
      <c r="C178" s="46"/>
      <c r="D178" s="47"/>
      <c r="E178" s="47"/>
      <c r="F178" s="47"/>
      <c r="G178" s="47"/>
    </row>
    <row r="179" spans="3:7" x14ac:dyDescent="0.3">
      <c r="C179" s="46"/>
      <c r="D179" s="47"/>
      <c r="E179" s="47"/>
      <c r="F179" s="47"/>
      <c r="G179" s="47"/>
    </row>
    <row r="180" spans="3:7" x14ac:dyDescent="0.3">
      <c r="C180" s="46"/>
      <c r="D180" s="47"/>
      <c r="E180" s="47"/>
      <c r="F180" s="47"/>
      <c r="G180" s="47"/>
    </row>
    <row r="181" spans="3:7" x14ac:dyDescent="0.3">
      <c r="C181" s="46"/>
      <c r="D181" s="47"/>
      <c r="E181" s="47"/>
      <c r="F181" s="47"/>
      <c r="G181" s="47"/>
    </row>
    <row r="182" spans="3:7" x14ac:dyDescent="0.3">
      <c r="C182" s="46"/>
      <c r="D182" s="47"/>
      <c r="E182" s="47"/>
      <c r="F182" s="47"/>
      <c r="G182" s="47"/>
    </row>
    <row r="183" spans="3:7" x14ac:dyDescent="0.3">
      <c r="C183" s="46"/>
      <c r="D183" s="47"/>
      <c r="E183" s="47"/>
      <c r="F183" s="47"/>
      <c r="G183" s="47"/>
    </row>
    <row r="184" spans="3:7" x14ac:dyDescent="0.3">
      <c r="C184" s="46"/>
      <c r="D184" s="47"/>
      <c r="E184" s="47"/>
      <c r="F184" s="47"/>
      <c r="G184" s="47"/>
    </row>
    <row r="185" spans="3:7" x14ac:dyDescent="0.3">
      <c r="C185" s="46"/>
      <c r="D185" s="47"/>
      <c r="E185" s="47"/>
      <c r="F185" s="47"/>
      <c r="G185" s="47"/>
    </row>
    <row r="186" spans="3:7" x14ac:dyDescent="0.3">
      <c r="C186" s="46"/>
      <c r="D186" s="47"/>
      <c r="E186" s="47"/>
      <c r="F186" s="47"/>
      <c r="G186" s="47"/>
    </row>
    <row r="187" spans="3:7" x14ac:dyDescent="0.3">
      <c r="C187" s="46"/>
      <c r="D187" s="47"/>
      <c r="E187" s="47"/>
      <c r="F187" s="47"/>
      <c r="G187" s="47"/>
    </row>
    <row r="188" spans="3:7" x14ac:dyDescent="0.3">
      <c r="C188" s="46"/>
      <c r="D188" s="47"/>
      <c r="E188" s="47"/>
      <c r="F188" s="47"/>
      <c r="G188" s="47"/>
    </row>
    <row r="189" spans="3:7" x14ac:dyDescent="0.3">
      <c r="C189" s="46"/>
      <c r="D189" s="47"/>
      <c r="E189" s="47"/>
      <c r="F189" s="47"/>
      <c r="G189" s="47"/>
    </row>
    <row r="190" spans="3:7" x14ac:dyDescent="0.3">
      <c r="C190" s="46"/>
      <c r="D190" s="47"/>
      <c r="E190" s="47"/>
      <c r="F190" s="47"/>
      <c r="G190" s="47"/>
    </row>
    <row r="191" spans="3:7" x14ac:dyDescent="0.3">
      <c r="C191" s="46"/>
      <c r="D191" s="47"/>
      <c r="E191" s="47"/>
      <c r="F191" s="47"/>
      <c r="G191" s="47"/>
    </row>
    <row r="192" spans="3:7" x14ac:dyDescent="0.3">
      <c r="C192" s="46"/>
      <c r="D192" s="47"/>
      <c r="E192" s="47"/>
      <c r="F192" s="47"/>
      <c r="G192" s="47"/>
    </row>
    <row r="193" spans="3:7" x14ac:dyDescent="0.3">
      <c r="C193" s="46"/>
      <c r="D193" s="47"/>
      <c r="E193" s="47"/>
      <c r="F193" s="47"/>
      <c r="G193" s="47"/>
    </row>
    <row r="194" spans="3:7" x14ac:dyDescent="0.3">
      <c r="C194" s="46"/>
      <c r="D194" s="47"/>
      <c r="E194" s="47"/>
      <c r="F194" s="47"/>
      <c r="G194" s="47"/>
    </row>
    <row r="195" spans="3:7" x14ac:dyDescent="0.3">
      <c r="C195" s="46"/>
      <c r="D195" s="47"/>
      <c r="E195" s="47"/>
      <c r="F195" s="47"/>
      <c r="G195" s="47"/>
    </row>
    <row r="196" spans="3:7" x14ac:dyDescent="0.3">
      <c r="C196" s="46"/>
      <c r="D196" s="47"/>
      <c r="E196" s="47"/>
      <c r="F196" s="47"/>
      <c r="G196" s="47"/>
    </row>
    <row r="197" spans="3:7" x14ac:dyDescent="0.3">
      <c r="C197" s="46"/>
      <c r="D197" s="47"/>
      <c r="E197" s="47"/>
      <c r="F197" s="47"/>
      <c r="G197" s="47"/>
    </row>
    <row r="198" spans="3:7" x14ac:dyDescent="0.3">
      <c r="C198" s="46"/>
      <c r="D198" s="47"/>
      <c r="E198" s="47"/>
      <c r="F198" s="47"/>
      <c r="G198" s="47"/>
    </row>
    <row r="199" spans="3:7" x14ac:dyDescent="0.3">
      <c r="C199" s="46"/>
      <c r="D199" s="47"/>
      <c r="E199" s="47"/>
      <c r="F199" s="47"/>
      <c r="G199" s="47"/>
    </row>
    <row r="200" spans="3:7" x14ac:dyDescent="0.3">
      <c r="C200" s="46"/>
      <c r="D200" s="47"/>
      <c r="E200" s="47"/>
      <c r="F200" s="47"/>
      <c r="G200" s="47"/>
    </row>
    <row r="201" spans="3:7" x14ac:dyDescent="0.3">
      <c r="C201" s="46"/>
      <c r="D201" s="47"/>
      <c r="E201" s="47"/>
      <c r="F201" s="47"/>
      <c r="G201" s="47"/>
    </row>
    <row r="202" spans="3:7" x14ac:dyDescent="0.3">
      <c r="C202" s="46"/>
      <c r="D202" s="47"/>
      <c r="E202" s="47"/>
      <c r="F202" s="47"/>
      <c r="G202" s="47"/>
    </row>
    <row r="203" spans="3:7" x14ac:dyDescent="0.3">
      <c r="C203" s="46"/>
      <c r="D203" s="47"/>
      <c r="E203" s="47"/>
      <c r="F203" s="47"/>
      <c r="G203" s="47"/>
    </row>
    <row r="204" spans="3:7" x14ac:dyDescent="0.3">
      <c r="C204" s="46"/>
      <c r="D204" s="47"/>
      <c r="E204" s="47"/>
      <c r="F204" s="47"/>
      <c r="G204" s="47"/>
    </row>
    <row r="205" spans="3:7" x14ac:dyDescent="0.3">
      <c r="C205" s="46"/>
      <c r="D205" s="47"/>
      <c r="E205" s="47"/>
      <c r="F205" s="47"/>
      <c r="G205" s="47"/>
    </row>
    <row r="206" spans="3:7" x14ac:dyDescent="0.3">
      <c r="C206" s="46"/>
      <c r="D206" s="47"/>
      <c r="E206" s="47"/>
      <c r="F206" s="47"/>
      <c r="G206" s="47"/>
    </row>
    <row r="207" spans="3:7" x14ac:dyDescent="0.3">
      <c r="C207" s="46"/>
      <c r="D207" s="47"/>
      <c r="E207" s="47"/>
      <c r="F207" s="47"/>
      <c r="G207" s="47"/>
    </row>
    <row r="208" spans="3:7" x14ac:dyDescent="0.3">
      <c r="C208" s="46"/>
      <c r="D208" s="47"/>
      <c r="E208" s="47"/>
      <c r="F208" s="47"/>
      <c r="G208" s="47"/>
    </row>
    <row r="209" spans="3:7" x14ac:dyDescent="0.3">
      <c r="C209" s="46"/>
      <c r="D209" s="47"/>
      <c r="E209" s="47"/>
      <c r="F209" s="47"/>
      <c r="G209" s="47"/>
    </row>
    <row r="210" spans="3:7" x14ac:dyDescent="0.3">
      <c r="C210" s="46"/>
      <c r="D210" s="47"/>
      <c r="E210" s="47"/>
      <c r="F210" s="47"/>
      <c r="G210" s="47"/>
    </row>
    <row r="211" spans="3:7" x14ac:dyDescent="0.3">
      <c r="C211" s="46"/>
      <c r="D211" s="47"/>
      <c r="E211" s="47"/>
      <c r="F211" s="47"/>
      <c r="G211" s="47"/>
    </row>
    <row r="212" spans="3:7" x14ac:dyDescent="0.3">
      <c r="C212" s="46"/>
      <c r="D212" s="47"/>
      <c r="E212" s="47"/>
      <c r="F212" s="47"/>
      <c r="G212" s="47"/>
    </row>
    <row r="213" spans="3:7" x14ac:dyDescent="0.3">
      <c r="C213" s="46"/>
      <c r="D213" s="47"/>
      <c r="E213" s="47"/>
      <c r="F213" s="47"/>
      <c r="G213" s="47"/>
    </row>
    <row r="214" spans="3:7" x14ac:dyDescent="0.3">
      <c r="C214" s="46"/>
      <c r="D214" s="47"/>
      <c r="E214" s="47"/>
      <c r="F214" s="47"/>
      <c r="G214" s="47"/>
    </row>
    <row r="215" spans="3:7" x14ac:dyDescent="0.3">
      <c r="C215" s="46"/>
      <c r="D215" s="47"/>
      <c r="E215" s="47"/>
      <c r="F215" s="47"/>
      <c r="G215" s="47"/>
    </row>
    <row r="216" spans="3:7" x14ac:dyDescent="0.3">
      <c r="C216" s="46"/>
      <c r="D216" s="47"/>
      <c r="E216" s="47"/>
      <c r="F216" s="47"/>
      <c r="G216" s="47"/>
    </row>
    <row r="217" spans="3:7" x14ac:dyDescent="0.3">
      <c r="C217" s="46"/>
      <c r="D217" s="47"/>
      <c r="E217" s="47"/>
      <c r="F217" s="47"/>
      <c r="G217" s="47"/>
    </row>
    <row r="218" spans="3:7" x14ac:dyDescent="0.3">
      <c r="C218" s="46"/>
      <c r="D218" s="47"/>
      <c r="E218" s="47"/>
      <c r="F218" s="47"/>
      <c r="G218" s="47"/>
    </row>
    <row r="219" spans="3:7" x14ac:dyDescent="0.3">
      <c r="C219" s="46"/>
      <c r="D219" s="47"/>
      <c r="E219" s="47"/>
      <c r="F219" s="47"/>
      <c r="G219" s="47"/>
    </row>
    <row r="220" spans="3:7" x14ac:dyDescent="0.3">
      <c r="C220" s="46"/>
      <c r="D220" s="47"/>
      <c r="E220" s="47"/>
      <c r="F220" s="47"/>
      <c r="G220" s="47"/>
    </row>
    <row r="221" spans="3:7" x14ac:dyDescent="0.3">
      <c r="C221" s="46"/>
      <c r="D221" s="47"/>
      <c r="E221" s="47"/>
      <c r="F221" s="47"/>
      <c r="G221" s="47"/>
    </row>
    <row r="222" spans="3:7" x14ac:dyDescent="0.3">
      <c r="C222" s="46"/>
      <c r="D222" s="47"/>
      <c r="E222" s="47"/>
      <c r="F222" s="47"/>
      <c r="G222" s="47"/>
    </row>
    <row r="223" spans="3:7" x14ac:dyDescent="0.3">
      <c r="C223" s="46"/>
      <c r="D223" s="47"/>
      <c r="E223" s="47"/>
      <c r="F223" s="47"/>
      <c r="G223" s="47"/>
    </row>
    <row r="224" spans="3:7" x14ac:dyDescent="0.3">
      <c r="C224" s="46"/>
      <c r="D224" s="47"/>
      <c r="E224" s="47"/>
      <c r="F224" s="47"/>
      <c r="G224" s="47"/>
    </row>
    <row r="225" spans="3:7" x14ac:dyDescent="0.3">
      <c r="C225" s="46"/>
      <c r="D225" s="47"/>
      <c r="E225" s="47"/>
      <c r="F225" s="47"/>
      <c r="G225" s="47"/>
    </row>
    <row r="226" spans="3:7" x14ac:dyDescent="0.3">
      <c r="C226" s="46"/>
      <c r="D226" s="47"/>
      <c r="E226" s="47"/>
      <c r="F226" s="47"/>
      <c r="G226" s="47"/>
    </row>
    <row r="227" spans="3:7" x14ac:dyDescent="0.3">
      <c r="C227" s="46"/>
      <c r="D227" s="47"/>
      <c r="E227" s="47"/>
      <c r="F227" s="47"/>
      <c r="G227" s="47"/>
    </row>
    <row r="228" spans="3:7" x14ac:dyDescent="0.3">
      <c r="C228" s="46"/>
      <c r="D228" s="47"/>
      <c r="E228" s="47"/>
      <c r="F228" s="47"/>
      <c r="G228" s="47"/>
    </row>
    <row r="229" spans="3:7" x14ac:dyDescent="0.3">
      <c r="C229" s="46"/>
      <c r="D229" s="47"/>
      <c r="E229" s="47"/>
      <c r="F229" s="47"/>
      <c r="G229" s="47"/>
    </row>
    <row r="230" spans="3:7" x14ac:dyDescent="0.3">
      <c r="C230" s="46"/>
      <c r="D230" s="47"/>
      <c r="E230" s="47"/>
      <c r="F230" s="47"/>
      <c r="G230" s="47"/>
    </row>
    <row r="231" spans="3:7" x14ac:dyDescent="0.3">
      <c r="C231" s="46"/>
      <c r="D231" s="47"/>
      <c r="E231" s="47"/>
      <c r="F231" s="47"/>
      <c r="G231" s="47"/>
    </row>
    <row r="232" spans="3:7" x14ac:dyDescent="0.3">
      <c r="C232" s="46"/>
      <c r="D232" s="47"/>
      <c r="E232" s="47"/>
      <c r="F232" s="47"/>
      <c r="G232" s="47"/>
    </row>
    <row r="233" spans="3:7" x14ac:dyDescent="0.3">
      <c r="C233" s="46"/>
      <c r="D233" s="47"/>
      <c r="E233" s="47"/>
      <c r="F233" s="47"/>
      <c r="G233" s="47"/>
    </row>
    <row r="234" spans="3:7" x14ac:dyDescent="0.3">
      <c r="C234" s="46"/>
      <c r="D234" s="47"/>
      <c r="E234" s="47"/>
      <c r="F234" s="47"/>
      <c r="G234" s="47"/>
    </row>
    <row r="235" spans="3:7" x14ac:dyDescent="0.3">
      <c r="C235" s="46"/>
      <c r="D235" s="47"/>
      <c r="E235" s="47"/>
      <c r="F235" s="47"/>
      <c r="G235" s="47"/>
    </row>
    <row r="236" spans="3:7" x14ac:dyDescent="0.3">
      <c r="C236" s="46"/>
      <c r="D236" s="47"/>
      <c r="E236" s="47"/>
      <c r="F236" s="47"/>
      <c r="G236" s="47"/>
    </row>
    <row r="237" spans="3:7" x14ac:dyDescent="0.3">
      <c r="C237" s="46"/>
      <c r="D237" s="47"/>
      <c r="E237" s="47"/>
      <c r="F237" s="47"/>
      <c r="G237" s="47"/>
    </row>
    <row r="238" spans="3:7" x14ac:dyDescent="0.3">
      <c r="C238" s="46"/>
      <c r="D238" s="47"/>
      <c r="E238" s="47"/>
      <c r="F238" s="47"/>
      <c r="G238" s="47"/>
    </row>
    <row r="239" spans="3:7" x14ac:dyDescent="0.3">
      <c r="C239" s="46"/>
      <c r="D239" s="47"/>
      <c r="E239" s="47"/>
      <c r="F239" s="47"/>
      <c r="G239" s="47"/>
    </row>
    <row r="240" spans="3:7" x14ac:dyDescent="0.3">
      <c r="C240" s="46"/>
      <c r="D240" s="47"/>
      <c r="E240" s="47"/>
      <c r="F240" s="47"/>
      <c r="G240" s="47"/>
    </row>
    <row r="241" spans="3:7" x14ac:dyDescent="0.3">
      <c r="C241" s="46"/>
      <c r="D241" s="47"/>
      <c r="E241" s="47"/>
      <c r="F241" s="47"/>
      <c r="G241" s="47"/>
    </row>
    <row r="242" spans="3:7" x14ac:dyDescent="0.3">
      <c r="C242" s="46"/>
      <c r="D242" s="47"/>
      <c r="E242" s="47"/>
      <c r="F242" s="47"/>
      <c r="G242" s="47"/>
    </row>
    <row r="243" spans="3:7" x14ac:dyDescent="0.3">
      <c r="C243" s="46"/>
      <c r="D243" s="47"/>
      <c r="E243" s="47"/>
      <c r="F243" s="47"/>
      <c r="G243" s="47"/>
    </row>
    <row r="244" spans="3:7" x14ac:dyDescent="0.3">
      <c r="C244" s="46"/>
      <c r="D244" s="47"/>
      <c r="E244" s="47"/>
      <c r="F244" s="47"/>
      <c r="G244" s="47"/>
    </row>
    <row r="245" spans="3:7" x14ac:dyDescent="0.3">
      <c r="C245" s="46"/>
      <c r="D245" s="47"/>
      <c r="E245" s="47"/>
      <c r="F245" s="47"/>
      <c r="G245" s="47"/>
    </row>
    <row r="246" spans="3:7" x14ac:dyDescent="0.3">
      <c r="C246" s="46"/>
      <c r="D246" s="47"/>
      <c r="E246" s="47"/>
      <c r="F246" s="47"/>
      <c r="G246" s="47"/>
    </row>
    <row r="247" spans="3:7" x14ac:dyDescent="0.3">
      <c r="C247" s="46"/>
      <c r="D247" s="47"/>
      <c r="E247" s="47"/>
      <c r="F247" s="47"/>
      <c r="G247" s="47"/>
    </row>
    <row r="248" spans="3:7" x14ac:dyDescent="0.3">
      <c r="C248" s="46"/>
      <c r="D248" s="47"/>
      <c r="E248" s="47"/>
      <c r="F248" s="47"/>
      <c r="G248" s="47"/>
    </row>
    <row r="249" spans="3:7" x14ac:dyDescent="0.3">
      <c r="C249" s="46"/>
      <c r="D249" s="47"/>
      <c r="E249" s="47"/>
      <c r="F249" s="47"/>
      <c r="G249" s="47"/>
    </row>
    <row r="250" spans="3:7" x14ac:dyDescent="0.3">
      <c r="C250" s="46"/>
      <c r="D250" s="47"/>
      <c r="E250" s="47"/>
      <c r="F250" s="47"/>
      <c r="G250" s="47"/>
    </row>
    <row r="251" spans="3:7" x14ac:dyDescent="0.3">
      <c r="C251" s="46"/>
      <c r="D251" s="47"/>
      <c r="E251" s="47"/>
      <c r="F251" s="47"/>
      <c r="G251" s="47"/>
    </row>
    <row r="252" spans="3:7" x14ac:dyDescent="0.3">
      <c r="C252" s="46"/>
      <c r="D252" s="47"/>
      <c r="E252" s="47"/>
      <c r="F252" s="47"/>
      <c r="G252" s="47"/>
    </row>
    <row r="253" spans="3:7" x14ac:dyDescent="0.3">
      <c r="C253" s="46"/>
      <c r="D253" s="47"/>
      <c r="E253" s="47"/>
      <c r="F253" s="47"/>
      <c r="G253" s="47"/>
    </row>
    <row r="254" spans="3:7" x14ac:dyDescent="0.3">
      <c r="C254" s="46"/>
      <c r="D254" s="47"/>
      <c r="E254" s="47"/>
      <c r="F254" s="47"/>
      <c r="G254" s="47"/>
    </row>
    <row r="255" spans="3:7" x14ac:dyDescent="0.3">
      <c r="C255" s="46"/>
      <c r="D255" s="47"/>
      <c r="E255" s="47"/>
      <c r="F255" s="47"/>
      <c r="G255" s="47"/>
    </row>
    <row r="256" spans="3:7" x14ac:dyDescent="0.3">
      <c r="C256" s="46"/>
      <c r="D256" s="47"/>
      <c r="E256" s="47"/>
      <c r="F256" s="47"/>
      <c r="G256" s="47"/>
    </row>
    <row r="257" spans="3:7" x14ac:dyDescent="0.3">
      <c r="C257" s="46"/>
      <c r="D257" s="47"/>
      <c r="E257" s="47"/>
      <c r="F257" s="47"/>
      <c r="G257" s="47"/>
    </row>
    <row r="258" spans="3:7" x14ac:dyDescent="0.3">
      <c r="C258" s="46"/>
      <c r="D258" s="47"/>
      <c r="E258" s="47"/>
      <c r="F258" s="47"/>
      <c r="G258" s="47"/>
    </row>
    <row r="259" spans="3:7" x14ac:dyDescent="0.3">
      <c r="C259" s="46"/>
      <c r="D259" s="47"/>
      <c r="E259" s="47"/>
      <c r="F259" s="47"/>
      <c r="G259" s="47"/>
    </row>
    <row r="260" spans="3:7" x14ac:dyDescent="0.3">
      <c r="C260" s="46"/>
      <c r="D260" s="47"/>
      <c r="E260" s="47"/>
      <c r="F260" s="47"/>
      <c r="G260" s="47"/>
    </row>
    <row r="261" spans="3:7" x14ac:dyDescent="0.3">
      <c r="C261" s="46"/>
      <c r="D261" s="47"/>
      <c r="E261" s="47"/>
      <c r="F261" s="47"/>
      <c r="G261" s="47"/>
    </row>
    <row r="262" spans="3:7" x14ac:dyDescent="0.3">
      <c r="C262" s="46"/>
      <c r="D262" s="47"/>
      <c r="E262" s="47"/>
      <c r="F262" s="47"/>
      <c r="G262" s="47"/>
    </row>
    <row r="263" spans="3:7" x14ac:dyDescent="0.3">
      <c r="C263" s="46"/>
      <c r="D263" s="47"/>
      <c r="E263" s="47"/>
      <c r="F263" s="47"/>
      <c r="G263" s="47"/>
    </row>
    <row r="264" spans="3:7" x14ac:dyDescent="0.3">
      <c r="C264" s="46"/>
      <c r="D264" s="47"/>
      <c r="E264" s="47"/>
      <c r="F264" s="47"/>
      <c r="G264" s="47"/>
    </row>
    <row r="265" spans="3:7" x14ac:dyDescent="0.3">
      <c r="C265" s="46"/>
      <c r="D265" s="47"/>
      <c r="E265" s="47"/>
      <c r="F265" s="47"/>
      <c r="G265" s="47"/>
    </row>
    <row r="266" spans="3:7" x14ac:dyDescent="0.3">
      <c r="C266" s="46"/>
      <c r="D266" s="47"/>
      <c r="E266" s="47"/>
      <c r="F266" s="47"/>
      <c r="G266" s="47"/>
    </row>
    <row r="267" spans="3:7" x14ac:dyDescent="0.3">
      <c r="C267" s="46"/>
      <c r="D267" s="47"/>
      <c r="E267" s="47"/>
      <c r="F267" s="47"/>
      <c r="G267" s="47"/>
    </row>
    <row r="268" spans="3:7" x14ac:dyDescent="0.3">
      <c r="C268" s="46"/>
      <c r="D268" s="47"/>
      <c r="E268" s="47"/>
      <c r="F268" s="47"/>
      <c r="G268" s="47"/>
    </row>
    <row r="269" spans="3:7" x14ac:dyDescent="0.3">
      <c r="C269" s="46"/>
      <c r="D269" s="47"/>
      <c r="E269" s="47"/>
      <c r="F269" s="47"/>
      <c r="G269" s="47"/>
    </row>
    <row r="270" spans="3:7" x14ac:dyDescent="0.3">
      <c r="C270" s="46"/>
      <c r="D270" s="47"/>
      <c r="E270" s="47"/>
      <c r="F270" s="47"/>
      <c r="G270" s="47"/>
    </row>
    <row r="271" spans="3:7" x14ac:dyDescent="0.3">
      <c r="C271" s="46"/>
      <c r="D271" s="47"/>
      <c r="E271" s="47"/>
      <c r="F271" s="47"/>
      <c r="G271" s="47"/>
    </row>
    <row r="272" spans="3:7" x14ac:dyDescent="0.3">
      <c r="C272" s="46"/>
      <c r="D272" s="47"/>
      <c r="E272" s="47"/>
      <c r="F272" s="47"/>
      <c r="G272" s="47"/>
    </row>
    <row r="273" spans="3:7" x14ac:dyDescent="0.3">
      <c r="C273" s="46"/>
      <c r="D273" s="47"/>
      <c r="E273" s="47"/>
      <c r="F273" s="47"/>
      <c r="G273" s="47"/>
    </row>
    <row r="274" spans="3:7" x14ac:dyDescent="0.3">
      <c r="C274" s="46"/>
      <c r="D274" s="47"/>
      <c r="E274" s="47"/>
      <c r="F274" s="47"/>
      <c r="G274" s="47"/>
    </row>
    <row r="275" spans="3:7" x14ac:dyDescent="0.3">
      <c r="C275" s="46"/>
      <c r="D275" s="47"/>
      <c r="E275" s="47"/>
      <c r="F275" s="47"/>
      <c r="G275" s="47"/>
    </row>
    <row r="276" spans="3:7" x14ac:dyDescent="0.3">
      <c r="C276" s="46"/>
      <c r="D276" s="47"/>
      <c r="E276" s="47"/>
      <c r="F276" s="47"/>
      <c r="G276" s="47"/>
    </row>
    <row r="277" spans="3:7" x14ac:dyDescent="0.3">
      <c r="C277" s="46"/>
      <c r="D277" s="47"/>
      <c r="E277" s="47"/>
      <c r="F277" s="47"/>
      <c r="G277" s="47"/>
    </row>
    <row r="278" spans="3:7" x14ac:dyDescent="0.3">
      <c r="C278" s="46"/>
      <c r="D278" s="47"/>
      <c r="E278" s="47"/>
      <c r="F278" s="47"/>
      <c r="G278" s="47"/>
    </row>
    <row r="279" spans="3:7" x14ac:dyDescent="0.3">
      <c r="C279" s="46"/>
      <c r="D279" s="47"/>
      <c r="E279" s="47"/>
      <c r="F279" s="47"/>
      <c r="G279" s="47"/>
    </row>
    <row r="280" spans="3:7" x14ac:dyDescent="0.3">
      <c r="C280" s="46"/>
      <c r="D280" s="47"/>
      <c r="E280" s="47"/>
      <c r="F280" s="47"/>
      <c r="G280" s="47"/>
    </row>
    <row r="281" spans="3:7" x14ac:dyDescent="0.3">
      <c r="C281" s="46"/>
      <c r="D281" s="47"/>
      <c r="E281" s="47"/>
      <c r="F281" s="47"/>
      <c r="G281" s="47"/>
    </row>
    <row r="282" spans="3:7" x14ac:dyDescent="0.3">
      <c r="C282" s="46"/>
      <c r="D282" s="47"/>
      <c r="E282" s="47"/>
      <c r="F282" s="47"/>
      <c r="G282" s="47"/>
    </row>
    <row r="283" spans="3:7" x14ac:dyDescent="0.3">
      <c r="C283" s="46"/>
      <c r="D283" s="47"/>
      <c r="E283" s="47"/>
      <c r="F283" s="47"/>
      <c r="G283" s="47"/>
    </row>
    <row r="284" spans="3:7" x14ac:dyDescent="0.3">
      <c r="C284" s="46"/>
      <c r="D284" s="47"/>
      <c r="E284" s="47"/>
      <c r="F284" s="47"/>
      <c r="G284" s="47"/>
    </row>
    <row r="285" spans="3:7" x14ac:dyDescent="0.3">
      <c r="C285" s="46"/>
      <c r="D285" s="47"/>
      <c r="E285" s="47"/>
      <c r="F285" s="47"/>
      <c r="G285" s="47"/>
    </row>
    <row r="286" spans="3:7" x14ac:dyDescent="0.3">
      <c r="C286" s="46"/>
      <c r="D286" s="47"/>
      <c r="E286" s="47"/>
      <c r="F286" s="47"/>
      <c r="G286" s="47"/>
    </row>
    <row r="287" spans="3:7" x14ac:dyDescent="0.3">
      <c r="C287" s="46"/>
      <c r="D287" s="47"/>
      <c r="E287" s="47"/>
      <c r="F287" s="47"/>
      <c r="G287" s="47"/>
    </row>
    <row r="288" spans="3:7" x14ac:dyDescent="0.3">
      <c r="C288" s="46"/>
      <c r="D288" s="47"/>
      <c r="E288" s="47"/>
      <c r="F288" s="47"/>
      <c r="G288" s="47"/>
    </row>
    <row r="289" spans="3:7" x14ac:dyDescent="0.3">
      <c r="C289" s="46"/>
      <c r="D289" s="47"/>
      <c r="E289" s="47"/>
      <c r="F289" s="47"/>
      <c r="G289" s="47"/>
    </row>
    <row r="290" spans="3:7" x14ac:dyDescent="0.3">
      <c r="C290" s="46"/>
      <c r="D290" s="47"/>
      <c r="E290" s="47"/>
      <c r="F290" s="47"/>
      <c r="G290" s="47"/>
    </row>
    <row r="291" spans="3:7" x14ac:dyDescent="0.3">
      <c r="C291" s="46"/>
      <c r="D291" s="47"/>
      <c r="E291" s="47"/>
      <c r="F291" s="47"/>
      <c r="G291" s="47"/>
    </row>
    <row r="292" spans="3:7" x14ac:dyDescent="0.3">
      <c r="C292" s="46"/>
      <c r="D292" s="47"/>
      <c r="E292" s="47"/>
      <c r="F292" s="47"/>
      <c r="G292" s="47"/>
    </row>
    <row r="293" spans="3:7" x14ac:dyDescent="0.3">
      <c r="C293" s="46"/>
      <c r="D293" s="47"/>
      <c r="E293" s="47"/>
      <c r="F293" s="47"/>
      <c r="G293" s="47"/>
    </row>
    <row r="294" spans="3:7" x14ac:dyDescent="0.3">
      <c r="C294" s="46"/>
      <c r="D294" s="47"/>
      <c r="E294" s="47"/>
      <c r="F294" s="47"/>
      <c r="G294" s="47"/>
    </row>
    <row r="295" spans="3:7" x14ac:dyDescent="0.3">
      <c r="C295" s="46"/>
      <c r="D295" s="47"/>
      <c r="E295" s="47"/>
      <c r="F295" s="47"/>
      <c r="G295" s="47"/>
    </row>
    <row r="296" spans="3:7" x14ac:dyDescent="0.3">
      <c r="C296" s="46"/>
      <c r="D296" s="47"/>
      <c r="E296" s="47"/>
      <c r="F296" s="47"/>
      <c r="G296" s="47"/>
    </row>
    <row r="297" spans="3:7" x14ac:dyDescent="0.3">
      <c r="C297" s="46"/>
      <c r="D297" s="47"/>
      <c r="E297" s="47"/>
      <c r="F297" s="47"/>
      <c r="G297" s="47"/>
    </row>
    <row r="298" spans="3:7" x14ac:dyDescent="0.3">
      <c r="C298" s="46"/>
      <c r="D298" s="47"/>
      <c r="E298" s="47"/>
      <c r="F298" s="47"/>
      <c r="G298" s="47"/>
    </row>
    <row r="299" spans="3:7" x14ac:dyDescent="0.3">
      <c r="C299" s="46"/>
      <c r="D299" s="47"/>
      <c r="E299" s="47"/>
      <c r="F299" s="47"/>
      <c r="G299" s="47"/>
    </row>
    <row r="300" spans="3:7" x14ac:dyDescent="0.3">
      <c r="C300" s="46"/>
      <c r="D300" s="47"/>
      <c r="E300" s="47"/>
      <c r="F300" s="47"/>
      <c r="G300" s="47"/>
    </row>
    <row r="301" spans="3:7" x14ac:dyDescent="0.3">
      <c r="C301" s="46"/>
      <c r="D301" s="47"/>
      <c r="E301" s="47"/>
      <c r="F301" s="47"/>
      <c r="G301" s="47"/>
    </row>
    <row r="302" spans="3:7" x14ac:dyDescent="0.3">
      <c r="C302" s="46"/>
      <c r="D302" s="47"/>
      <c r="E302" s="47"/>
      <c r="F302" s="47"/>
      <c r="G302" s="47"/>
    </row>
    <row r="303" spans="3:7" x14ac:dyDescent="0.3">
      <c r="C303" s="46"/>
      <c r="D303" s="47"/>
      <c r="E303" s="47"/>
      <c r="F303" s="47"/>
      <c r="G303" s="47"/>
    </row>
    <row r="304" spans="3:7" x14ac:dyDescent="0.3">
      <c r="C304" s="46"/>
      <c r="D304" s="47"/>
      <c r="E304" s="47"/>
      <c r="F304" s="47"/>
      <c r="G304" s="47"/>
    </row>
    <row r="305" spans="3:7" x14ac:dyDescent="0.3">
      <c r="C305" s="46"/>
      <c r="D305" s="47"/>
      <c r="E305" s="47"/>
      <c r="F305" s="47"/>
      <c r="G305" s="47"/>
    </row>
    <row r="306" spans="3:7" x14ac:dyDescent="0.3">
      <c r="C306" s="46"/>
      <c r="D306" s="47"/>
      <c r="E306" s="47"/>
      <c r="F306" s="47"/>
      <c r="G306" s="47"/>
    </row>
    <row r="307" spans="3:7" x14ac:dyDescent="0.3">
      <c r="C307" s="46"/>
      <c r="D307" s="47"/>
      <c r="E307" s="47"/>
      <c r="F307" s="47"/>
      <c r="G307" s="47"/>
    </row>
    <row r="308" spans="3:7" x14ac:dyDescent="0.3">
      <c r="C308" s="46"/>
      <c r="D308" s="47"/>
      <c r="E308" s="47"/>
      <c r="F308" s="47"/>
      <c r="G308" s="47"/>
    </row>
    <row r="309" spans="3:7" x14ac:dyDescent="0.3">
      <c r="C309" s="46"/>
      <c r="D309" s="47"/>
      <c r="E309" s="47"/>
      <c r="F309" s="47"/>
      <c r="G309" s="47"/>
    </row>
    <row r="310" spans="3:7" x14ac:dyDescent="0.3">
      <c r="C310" s="46"/>
      <c r="D310" s="47"/>
      <c r="E310" s="47"/>
      <c r="F310" s="47"/>
      <c r="G310" s="47"/>
    </row>
    <row r="311" spans="3:7" x14ac:dyDescent="0.3">
      <c r="C311" s="46"/>
      <c r="D311" s="47"/>
      <c r="E311" s="47"/>
      <c r="F311" s="47"/>
      <c r="G311" s="47"/>
    </row>
    <row r="312" spans="3:7" x14ac:dyDescent="0.3">
      <c r="C312" s="46"/>
      <c r="D312" s="47"/>
      <c r="E312" s="47"/>
      <c r="F312" s="47"/>
      <c r="G312" s="47"/>
    </row>
    <row r="313" spans="3:7" x14ac:dyDescent="0.3">
      <c r="C313" s="46"/>
      <c r="D313" s="47"/>
      <c r="E313" s="47"/>
      <c r="F313" s="47"/>
      <c r="G313" s="47"/>
    </row>
    <row r="314" spans="3:7" x14ac:dyDescent="0.3">
      <c r="C314" s="46"/>
      <c r="D314" s="47"/>
      <c r="E314" s="47"/>
      <c r="F314" s="47"/>
      <c r="G314" s="47"/>
    </row>
    <row r="315" spans="3:7" x14ac:dyDescent="0.3">
      <c r="C315" s="46"/>
      <c r="D315" s="47"/>
      <c r="E315" s="47"/>
      <c r="F315" s="47"/>
      <c r="G315" s="47"/>
    </row>
    <row r="316" spans="3:7" x14ac:dyDescent="0.3">
      <c r="C316" s="46"/>
      <c r="D316" s="47"/>
      <c r="E316" s="47"/>
      <c r="F316" s="47"/>
      <c r="G316" s="47"/>
    </row>
    <row r="317" spans="3:7" x14ac:dyDescent="0.3">
      <c r="C317" s="46"/>
      <c r="D317" s="47"/>
      <c r="E317" s="47"/>
      <c r="F317" s="47"/>
      <c r="G317" s="47"/>
    </row>
    <row r="318" spans="3:7" x14ac:dyDescent="0.3">
      <c r="C318" s="46"/>
      <c r="D318" s="47"/>
      <c r="E318" s="47"/>
      <c r="F318" s="47"/>
      <c r="G318" s="47"/>
    </row>
    <row r="319" spans="3:7" x14ac:dyDescent="0.3">
      <c r="C319" s="46"/>
      <c r="D319" s="47"/>
      <c r="E319" s="47"/>
      <c r="F319" s="47"/>
      <c r="G319" s="47"/>
    </row>
    <row r="320" spans="3:7" x14ac:dyDescent="0.3">
      <c r="C320" s="46"/>
      <c r="D320" s="47"/>
      <c r="E320" s="47"/>
      <c r="F320" s="47"/>
      <c r="G320" s="47"/>
    </row>
    <row r="321" spans="3:7" x14ac:dyDescent="0.3">
      <c r="C321" s="46"/>
      <c r="D321" s="47"/>
      <c r="E321" s="47"/>
      <c r="F321" s="47"/>
      <c r="G321" s="47"/>
    </row>
    <row r="322" spans="3:7" x14ac:dyDescent="0.3">
      <c r="C322" s="46"/>
      <c r="D322" s="47"/>
      <c r="E322" s="47"/>
      <c r="F322" s="47"/>
      <c r="G322" s="47"/>
    </row>
    <row r="323" spans="3:7" x14ac:dyDescent="0.3">
      <c r="C323" s="46"/>
      <c r="D323" s="47"/>
      <c r="E323" s="47"/>
      <c r="F323" s="47"/>
      <c r="G323" s="47"/>
    </row>
    <row r="324" spans="3:7" x14ac:dyDescent="0.3">
      <c r="C324" s="46"/>
      <c r="D324" s="47"/>
      <c r="E324" s="47"/>
      <c r="F324" s="47"/>
      <c r="G324" s="47"/>
    </row>
    <row r="325" spans="3:7" x14ac:dyDescent="0.3">
      <c r="C325" s="46"/>
      <c r="D325" s="47"/>
      <c r="E325" s="47"/>
      <c r="F325" s="47"/>
      <c r="G325" s="47"/>
    </row>
    <row r="326" spans="3:7" x14ac:dyDescent="0.3">
      <c r="C326" s="46"/>
      <c r="D326" s="47"/>
      <c r="E326" s="47"/>
      <c r="F326" s="47"/>
      <c r="G326" s="47"/>
    </row>
    <row r="327" spans="3:7" x14ac:dyDescent="0.3">
      <c r="C327" s="46"/>
      <c r="D327" s="47"/>
      <c r="E327" s="47"/>
      <c r="F327" s="47"/>
      <c r="G327" s="47"/>
    </row>
    <row r="328" spans="3:7" x14ac:dyDescent="0.3">
      <c r="C328" s="46"/>
      <c r="D328" s="47"/>
      <c r="E328" s="47"/>
      <c r="F328" s="47"/>
      <c r="G328" s="47"/>
    </row>
    <row r="329" spans="3:7" x14ac:dyDescent="0.3">
      <c r="C329" s="46"/>
      <c r="D329" s="47"/>
      <c r="E329" s="47"/>
      <c r="F329" s="47"/>
      <c r="G329" s="47"/>
    </row>
    <row r="330" spans="3:7" x14ac:dyDescent="0.3">
      <c r="C330" s="46"/>
      <c r="D330" s="47"/>
      <c r="E330" s="47"/>
      <c r="F330" s="47"/>
      <c r="G330" s="47"/>
    </row>
    <row r="331" spans="3:7" x14ac:dyDescent="0.3">
      <c r="C331" s="46"/>
      <c r="D331" s="47"/>
      <c r="E331" s="47"/>
      <c r="F331" s="47"/>
      <c r="G331" s="47"/>
    </row>
    <row r="332" spans="3:7" x14ac:dyDescent="0.3">
      <c r="C332" s="46"/>
      <c r="D332" s="47"/>
      <c r="E332" s="47"/>
      <c r="F332" s="47"/>
      <c r="G332" s="47"/>
    </row>
    <row r="333" spans="3:7" x14ac:dyDescent="0.3">
      <c r="C333" s="46"/>
      <c r="D333" s="47"/>
      <c r="E333" s="47"/>
      <c r="F333" s="47"/>
      <c r="G333" s="47"/>
    </row>
    <row r="334" spans="3:7" x14ac:dyDescent="0.3">
      <c r="C334" s="46"/>
      <c r="D334" s="47"/>
      <c r="E334" s="47"/>
      <c r="F334" s="47"/>
      <c r="G334" s="47"/>
    </row>
    <row r="335" spans="3:7" x14ac:dyDescent="0.3">
      <c r="C335" s="46"/>
      <c r="D335" s="47"/>
      <c r="E335" s="47"/>
      <c r="F335" s="47"/>
      <c r="G335" s="47"/>
    </row>
    <row r="336" spans="3:7" x14ac:dyDescent="0.3">
      <c r="C336" s="46"/>
      <c r="D336" s="47"/>
      <c r="E336" s="47"/>
      <c r="F336" s="47"/>
      <c r="G336" s="47"/>
    </row>
    <row r="337" spans="3:7" x14ac:dyDescent="0.3">
      <c r="C337" s="46"/>
      <c r="D337" s="47"/>
      <c r="E337" s="47"/>
      <c r="F337" s="47"/>
      <c r="G337" s="47"/>
    </row>
    <row r="338" spans="3:7" x14ac:dyDescent="0.3">
      <c r="C338" s="46"/>
      <c r="D338" s="47"/>
      <c r="E338" s="47"/>
      <c r="F338" s="47"/>
      <c r="G338" s="47"/>
    </row>
    <row r="339" spans="3:7" x14ac:dyDescent="0.3">
      <c r="C339" s="46"/>
      <c r="D339" s="47"/>
      <c r="E339" s="47"/>
      <c r="F339" s="47"/>
      <c r="G339" s="47"/>
    </row>
    <row r="340" spans="3:7" x14ac:dyDescent="0.3">
      <c r="C340" s="46"/>
      <c r="D340" s="47"/>
      <c r="E340" s="47"/>
      <c r="F340" s="47"/>
      <c r="G340" s="47"/>
    </row>
    <row r="341" spans="3:7" x14ac:dyDescent="0.3">
      <c r="C341" s="46"/>
      <c r="D341" s="47"/>
      <c r="E341" s="47"/>
      <c r="F341" s="47"/>
      <c r="G341" s="47"/>
    </row>
    <row r="342" spans="3:7" x14ac:dyDescent="0.3">
      <c r="C342" s="46"/>
      <c r="D342" s="47"/>
      <c r="E342" s="47"/>
      <c r="F342" s="47"/>
      <c r="G342" s="47"/>
    </row>
    <row r="343" spans="3:7" x14ac:dyDescent="0.3">
      <c r="C343" s="46"/>
      <c r="D343" s="47"/>
      <c r="E343" s="47"/>
      <c r="F343" s="47"/>
      <c r="G343" s="47"/>
    </row>
    <row r="344" spans="3:7" x14ac:dyDescent="0.3">
      <c r="C344" s="46"/>
      <c r="D344" s="47"/>
      <c r="E344" s="47"/>
      <c r="F344" s="47"/>
      <c r="G344" s="47"/>
    </row>
    <row r="345" spans="3:7" x14ac:dyDescent="0.3">
      <c r="C345" s="46"/>
      <c r="D345" s="47"/>
      <c r="E345" s="47"/>
      <c r="F345" s="47"/>
      <c r="G345" s="47"/>
    </row>
    <row r="346" spans="3:7" x14ac:dyDescent="0.3">
      <c r="C346" s="46"/>
      <c r="D346" s="47"/>
      <c r="E346" s="47"/>
      <c r="F346" s="47"/>
      <c r="G346" s="47"/>
    </row>
    <row r="347" spans="3:7" x14ac:dyDescent="0.3">
      <c r="C347" s="46"/>
      <c r="D347" s="47"/>
      <c r="E347" s="47"/>
      <c r="F347" s="47"/>
      <c r="G347" s="47"/>
    </row>
    <row r="348" spans="3:7" x14ac:dyDescent="0.3">
      <c r="C348" s="46"/>
      <c r="D348" s="47"/>
      <c r="E348" s="47"/>
      <c r="F348" s="47"/>
      <c r="G348" s="47"/>
    </row>
    <row r="349" spans="3:7" x14ac:dyDescent="0.3">
      <c r="C349" s="46"/>
      <c r="D349" s="47"/>
      <c r="E349" s="47"/>
      <c r="F349" s="47"/>
      <c r="G349" s="47"/>
    </row>
    <row r="350" spans="3:7" x14ac:dyDescent="0.3">
      <c r="C350" s="46"/>
      <c r="D350" s="47"/>
      <c r="E350" s="47"/>
      <c r="F350" s="47"/>
      <c r="G350" s="47"/>
    </row>
    <row r="351" spans="3:7" x14ac:dyDescent="0.3">
      <c r="C351" s="46"/>
      <c r="D351" s="47"/>
      <c r="E351" s="47"/>
      <c r="F351" s="47"/>
      <c r="G351" s="47"/>
    </row>
    <row r="352" spans="3:7" x14ac:dyDescent="0.3">
      <c r="C352" s="46"/>
      <c r="D352" s="47"/>
      <c r="E352" s="47"/>
      <c r="F352" s="47"/>
      <c r="G352" s="47"/>
    </row>
    <row r="353" spans="3:7" x14ac:dyDescent="0.3">
      <c r="C353" s="46"/>
      <c r="D353" s="47"/>
      <c r="E353" s="47"/>
      <c r="F353" s="47"/>
      <c r="G353" s="47"/>
    </row>
    <row r="354" spans="3:7" x14ac:dyDescent="0.3">
      <c r="C354" s="46"/>
      <c r="D354" s="47"/>
      <c r="E354" s="47"/>
      <c r="F354" s="47"/>
      <c r="G354" s="47"/>
    </row>
    <row r="355" spans="3:7" x14ac:dyDescent="0.3">
      <c r="C355" s="46"/>
      <c r="D355" s="47"/>
      <c r="E355" s="47"/>
      <c r="F355" s="47"/>
      <c r="G355" s="47"/>
    </row>
    <row r="356" spans="3:7" x14ac:dyDescent="0.3">
      <c r="C356" s="46"/>
      <c r="D356" s="47"/>
      <c r="E356" s="47"/>
      <c r="F356" s="47"/>
      <c r="G356" s="47"/>
    </row>
    <row r="357" spans="3:7" x14ac:dyDescent="0.3">
      <c r="C357" s="46"/>
      <c r="D357" s="47"/>
      <c r="E357" s="47"/>
      <c r="F357" s="47"/>
      <c r="G357" s="47"/>
    </row>
    <row r="358" spans="3:7" x14ac:dyDescent="0.3">
      <c r="C358" s="46"/>
      <c r="D358" s="47"/>
      <c r="E358" s="47"/>
      <c r="F358" s="47"/>
      <c r="G358" s="47"/>
    </row>
    <row r="359" spans="3:7" x14ac:dyDescent="0.3">
      <c r="C359" s="46"/>
      <c r="D359" s="47"/>
      <c r="E359" s="47"/>
      <c r="F359" s="47"/>
      <c r="G359" s="47"/>
    </row>
    <row r="360" spans="3:7" x14ac:dyDescent="0.3">
      <c r="C360" s="46"/>
      <c r="D360" s="47"/>
      <c r="E360" s="47"/>
      <c r="F360" s="47"/>
      <c r="G360" s="47"/>
    </row>
    <row r="361" spans="3:7" x14ac:dyDescent="0.3">
      <c r="C361" s="46"/>
      <c r="D361" s="47"/>
      <c r="E361" s="47"/>
      <c r="F361" s="47"/>
      <c r="G361" s="47"/>
    </row>
    <row r="362" spans="3:7" x14ac:dyDescent="0.3">
      <c r="C362" s="46"/>
      <c r="D362" s="47"/>
      <c r="E362" s="47"/>
      <c r="F362" s="47"/>
      <c r="G362" s="47"/>
    </row>
    <row r="363" spans="3:7" x14ac:dyDescent="0.3">
      <c r="C363" s="46"/>
      <c r="D363" s="47"/>
      <c r="E363" s="47"/>
      <c r="F363" s="47"/>
      <c r="G363" s="47"/>
    </row>
    <row r="364" spans="3:7" x14ac:dyDescent="0.3">
      <c r="C364" s="46"/>
      <c r="D364" s="47"/>
      <c r="E364" s="47"/>
      <c r="F364" s="47"/>
      <c r="G364" s="47"/>
    </row>
    <row r="365" spans="3:7" x14ac:dyDescent="0.3">
      <c r="C365" s="46"/>
      <c r="D365" s="47"/>
      <c r="E365" s="47"/>
      <c r="F365" s="47"/>
      <c r="G365" s="47"/>
    </row>
    <row r="366" spans="3:7" x14ac:dyDescent="0.3">
      <c r="C366" s="46"/>
      <c r="D366" s="47"/>
      <c r="E366" s="47"/>
      <c r="F366" s="47"/>
      <c r="G366" s="47"/>
    </row>
    <row r="367" spans="3:7" x14ac:dyDescent="0.3">
      <c r="C367" s="46"/>
      <c r="D367" s="47"/>
      <c r="E367" s="47"/>
      <c r="F367" s="47"/>
      <c r="G367" s="47"/>
    </row>
    <row r="368" spans="3:7" x14ac:dyDescent="0.3">
      <c r="C368" s="46"/>
      <c r="D368" s="47"/>
      <c r="E368" s="47"/>
      <c r="F368" s="47"/>
      <c r="G368" s="47"/>
    </row>
    <row r="369" spans="3:7" x14ac:dyDescent="0.3">
      <c r="C369" s="46"/>
      <c r="D369" s="47"/>
      <c r="E369" s="47"/>
      <c r="F369" s="47"/>
      <c r="G369" s="47"/>
    </row>
    <row r="370" spans="3:7" x14ac:dyDescent="0.3">
      <c r="C370" s="46"/>
      <c r="D370" s="47"/>
      <c r="E370" s="47"/>
      <c r="F370" s="47"/>
      <c r="G370" s="47"/>
    </row>
    <row r="371" spans="3:7" x14ac:dyDescent="0.3">
      <c r="C371" s="46"/>
      <c r="D371" s="47"/>
      <c r="E371" s="47"/>
      <c r="F371" s="47"/>
      <c r="G371" s="47"/>
    </row>
    <row r="372" spans="3:7" x14ac:dyDescent="0.3">
      <c r="C372" s="46"/>
      <c r="D372" s="47"/>
      <c r="E372" s="47"/>
      <c r="F372" s="47"/>
      <c r="G372" s="47"/>
    </row>
    <row r="373" spans="3:7" x14ac:dyDescent="0.3">
      <c r="C373" s="46"/>
      <c r="D373" s="47"/>
      <c r="E373" s="47"/>
      <c r="F373" s="47"/>
      <c r="G373" s="47"/>
    </row>
    <row r="374" spans="3:7" x14ac:dyDescent="0.3">
      <c r="C374" s="46"/>
      <c r="D374" s="47"/>
      <c r="E374" s="47"/>
      <c r="F374" s="47"/>
      <c r="G374" s="47"/>
    </row>
    <row r="375" spans="3:7" x14ac:dyDescent="0.3">
      <c r="C375" s="46"/>
      <c r="D375" s="47"/>
      <c r="E375" s="47"/>
      <c r="F375" s="47"/>
      <c r="G375" s="47"/>
    </row>
    <row r="376" spans="3:7" x14ac:dyDescent="0.3">
      <c r="C376" s="46"/>
      <c r="D376" s="47"/>
      <c r="E376" s="47"/>
      <c r="F376" s="47"/>
      <c r="G376" s="47"/>
    </row>
    <row r="377" spans="3:7" x14ac:dyDescent="0.3">
      <c r="C377" s="46"/>
      <c r="D377" s="47"/>
      <c r="E377" s="47"/>
      <c r="F377" s="47"/>
      <c r="G377" s="47"/>
    </row>
    <row r="378" spans="3:7" x14ac:dyDescent="0.3">
      <c r="C378" s="46"/>
      <c r="D378" s="47"/>
      <c r="E378" s="47"/>
      <c r="F378" s="47"/>
      <c r="G378" s="47"/>
    </row>
    <row r="379" spans="3:7" x14ac:dyDescent="0.3">
      <c r="C379" s="46"/>
      <c r="D379" s="47"/>
      <c r="E379" s="47"/>
      <c r="F379" s="47"/>
      <c r="G379" s="47"/>
    </row>
    <row r="380" spans="3:7" x14ac:dyDescent="0.3">
      <c r="C380" s="46"/>
      <c r="D380" s="47"/>
      <c r="E380" s="47"/>
      <c r="F380" s="47"/>
      <c r="G380" s="47"/>
    </row>
    <row r="381" spans="3:7" x14ac:dyDescent="0.3">
      <c r="C381" s="46"/>
      <c r="D381" s="47"/>
      <c r="E381" s="47"/>
      <c r="F381" s="47"/>
      <c r="G381" s="47"/>
    </row>
    <row r="382" spans="3:7" x14ac:dyDescent="0.3">
      <c r="C382" s="46"/>
      <c r="D382" s="47"/>
      <c r="E382" s="47"/>
      <c r="F382" s="47"/>
      <c r="G382" s="47"/>
    </row>
    <row r="383" spans="3:7" x14ac:dyDescent="0.3">
      <c r="C383" s="46"/>
      <c r="D383" s="47"/>
      <c r="E383" s="47"/>
      <c r="F383" s="47"/>
      <c r="G383" s="47"/>
    </row>
    <row r="384" spans="3:7" x14ac:dyDescent="0.3">
      <c r="C384" s="46"/>
      <c r="D384" s="47"/>
      <c r="E384" s="47"/>
      <c r="F384" s="47"/>
      <c r="G384" s="47"/>
    </row>
    <row r="385" spans="3:7" x14ac:dyDescent="0.3">
      <c r="C385" s="46"/>
      <c r="D385" s="47"/>
      <c r="E385" s="47"/>
      <c r="F385" s="47"/>
      <c r="G385" s="47"/>
    </row>
    <row r="386" spans="3:7" x14ac:dyDescent="0.3">
      <c r="C386" s="46"/>
      <c r="D386" s="47"/>
      <c r="E386" s="47"/>
      <c r="F386" s="47"/>
      <c r="G386" s="47"/>
    </row>
    <row r="387" spans="3:7" x14ac:dyDescent="0.3">
      <c r="C387" s="46"/>
      <c r="D387" s="47"/>
      <c r="E387" s="47"/>
      <c r="F387" s="47"/>
      <c r="G387" s="47"/>
    </row>
    <row r="388" spans="3:7" x14ac:dyDescent="0.3">
      <c r="C388" s="46"/>
      <c r="D388" s="47"/>
      <c r="E388" s="47"/>
      <c r="F388" s="47"/>
      <c r="G388" s="47"/>
    </row>
    <row r="389" spans="3:7" x14ac:dyDescent="0.3">
      <c r="C389" s="46"/>
      <c r="D389" s="47"/>
      <c r="E389" s="47"/>
      <c r="F389" s="47"/>
      <c r="G389" s="47"/>
    </row>
    <row r="390" spans="3:7" x14ac:dyDescent="0.3">
      <c r="C390" s="46"/>
      <c r="D390" s="47"/>
      <c r="E390" s="47"/>
      <c r="F390" s="47"/>
      <c r="G390" s="47"/>
    </row>
    <row r="391" spans="3:7" x14ac:dyDescent="0.3">
      <c r="C391" s="46"/>
      <c r="D391" s="47"/>
      <c r="E391" s="47"/>
      <c r="F391" s="47"/>
      <c r="G391" s="47"/>
    </row>
    <row r="392" spans="3:7" x14ac:dyDescent="0.3">
      <c r="C392" s="46"/>
      <c r="D392" s="47"/>
      <c r="E392" s="47"/>
      <c r="F392" s="47"/>
      <c r="G392" s="47"/>
    </row>
    <row r="393" spans="3:7" x14ac:dyDescent="0.3">
      <c r="C393" s="46"/>
      <c r="D393" s="47"/>
      <c r="E393" s="47"/>
      <c r="F393" s="47"/>
      <c r="G393" s="47"/>
    </row>
    <row r="394" spans="3:7" x14ac:dyDescent="0.3">
      <c r="C394" s="46"/>
      <c r="D394" s="47"/>
      <c r="E394" s="47"/>
      <c r="F394" s="47"/>
      <c r="G394" s="47"/>
    </row>
    <row r="395" spans="3:7" x14ac:dyDescent="0.3">
      <c r="C395" s="46"/>
      <c r="D395" s="47"/>
      <c r="E395" s="47"/>
      <c r="F395" s="47"/>
      <c r="G395" s="47"/>
    </row>
    <row r="396" spans="3:7" x14ac:dyDescent="0.3">
      <c r="C396" s="46"/>
      <c r="D396" s="47"/>
      <c r="E396" s="47"/>
      <c r="F396" s="47"/>
      <c r="G396" s="47"/>
    </row>
    <row r="397" spans="3:7" x14ac:dyDescent="0.3">
      <c r="C397" s="46"/>
      <c r="D397" s="47"/>
      <c r="E397" s="47"/>
      <c r="F397" s="47"/>
      <c r="G397" s="47"/>
    </row>
    <row r="398" spans="3:7" x14ac:dyDescent="0.3">
      <c r="C398" s="46"/>
      <c r="D398" s="47"/>
      <c r="E398" s="47"/>
      <c r="F398" s="47"/>
      <c r="G398" s="47"/>
    </row>
    <row r="399" spans="3:7" x14ac:dyDescent="0.3">
      <c r="C399" s="46"/>
      <c r="D399" s="47"/>
      <c r="E399" s="47"/>
      <c r="F399" s="47"/>
      <c r="G399" s="47"/>
    </row>
    <row r="400" spans="3:7" x14ac:dyDescent="0.3">
      <c r="C400" s="46"/>
      <c r="D400" s="47"/>
      <c r="E400" s="47"/>
      <c r="F400" s="47"/>
      <c r="G400" s="47"/>
    </row>
    <row r="401" spans="3:7" x14ac:dyDescent="0.3">
      <c r="C401" s="46"/>
      <c r="D401" s="47"/>
      <c r="E401" s="47"/>
      <c r="F401" s="47"/>
      <c r="G401" s="47"/>
    </row>
    <row r="402" spans="3:7" x14ac:dyDescent="0.3">
      <c r="C402" s="46"/>
      <c r="D402" s="47"/>
      <c r="E402" s="47"/>
      <c r="F402" s="47"/>
      <c r="G402" s="47"/>
    </row>
    <row r="403" spans="3:7" x14ac:dyDescent="0.3">
      <c r="C403" s="46"/>
      <c r="D403" s="47"/>
      <c r="E403" s="47"/>
      <c r="F403" s="47"/>
      <c r="G403" s="47"/>
    </row>
    <row r="404" spans="3:7" x14ac:dyDescent="0.3">
      <c r="C404" s="46"/>
      <c r="D404" s="47"/>
      <c r="E404" s="47"/>
      <c r="F404" s="47"/>
      <c r="G404" s="47"/>
    </row>
    <row r="405" spans="3:7" x14ac:dyDescent="0.3">
      <c r="C405" s="46"/>
      <c r="D405" s="47"/>
      <c r="E405" s="47"/>
      <c r="F405" s="47"/>
      <c r="G405" s="47"/>
    </row>
    <row r="406" spans="3:7" x14ac:dyDescent="0.3">
      <c r="C406" s="46"/>
      <c r="D406" s="47"/>
      <c r="E406" s="47"/>
      <c r="F406" s="47"/>
      <c r="G406" s="47"/>
    </row>
    <row r="407" spans="3:7" x14ac:dyDescent="0.3">
      <c r="C407" s="46"/>
      <c r="D407" s="47"/>
      <c r="E407" s="47"/>
      <c r="F407" s="47"/>
      <c r="G407" s="47"/>
    </row>
    <row r="408" spans="3:7" x14ac:dyDescent="0.3">
      <c r="C408" s="46"/>
      <c r="D408" s="47"/>
      <c r="E408" s="47"/>
      <c r="F408" s="47"/>
      <c r="G408" s="47"/>
    </row>
    <row r="409" spans="3:7" x14ac:dyDescent="0.3">
      <c r="C409" s="46"/>
      <c r="D409" s="47"/>
      <c r="E409" s="47"/>
      <c r="F409" s="47"/>
      <c r="G409" s="47"/>
    </row>
    <row r="410" spans="3:7" x14ac:dyDescent="0.3">
      <c r="C410" s="46"/>
      <c r="D410" s="47"/>
      <c r="E410" s="47"/>
      <c r="F410" s="47"/>
      <c r="G410" s="47"/>
    </row>
    <row r="411" spans="3:7" x14ac:dyDescent="0.3">
      <c r="C411" s="46"/>
      <c r="D411" s="47"/>
      <c r="E411" s="47"/>
      <c r="F411" s="47"/>
      <c r="G411" s="47"/>
    </row>
    <row r="412" spans="3:7" x14ac:dyDescent="0.3">
      <c r="C412" s="46"/>
      <c r="D412" s="47"/>
      <c r="E412" s="47"/>
      <c r="F412" s="47"/>
      <c r="G412" s="47"/>
    </row>
    <row r="413" spans="3:7" x14ac:dyDescent="0.3">
      <c r="C413" s="46"/>
      <c r="D413" s="47"/>
      <c r="E413" s="47"/>
      <c r="F413" s="47"/>
      <c r="G413" s="47"/>
    </row>
    <row r="414" spans="3:7" x14ac:dyDescent="0.3">
      <c r="C414" s="46"/>
      <c r="D414" s="47"/>
      <c r="E414" s="47"/>
      <c r="F414" s="47"/>
      <c r="G414" s="47"/>
    </row>
    <row r="415" spans="3:7" x14ac:dyDescent="0.3">
      <c r="C415" s="46"/>
      <c r="D415" s="47"/>
      <c r="E415" s="47"/>
      <c r="F415" s="47"/>
      <c r="G415" s="47"/>
    </row>
    <row r="416" spans="3:7" x14ac:dyDescent="0.3">
      <c r="C416" s="46"/>
      <c r="D416" s="47"/>
      <c r="E416" s="47"/>
      <c r="F416" s="47"/>
      <c r="G416" s="47"/>
    </row>
    <row r="417" spans="3:7" x14ac:dyDescent="0.3">
      <c r="C417" s="46"/>
      <c r="D417" s="47"/>
      <c r="E417" s="47"/>
      <c r="F417" s="47"/>
      <c r="G417" s="47"/>
    </row>
    <row r="418" spans="3:7" x14ac:dyDescent="0.3">
      <c r="C418" s="46"/>
      <c r="D418" s="47"/>
      <c r="E418" s="47"/>
      <c r="F418" s="47"/>
      <c r="G418" s="47"/>
    </row>
    <row r="419" spans="3:7" x14ac:dyDescent="0.3">
      <c r="C419" s="46"/>
      <c r="D419" s="47"/>
      <c r="E419" s="47"/>
      <c r="F419" s="47"/>
      <c r="G419" s="47"/>
    </row>
    <row r="420" spans="3:7" x14ac:dyDescent="0.3">
      <c r="C420" s="46"/>
      <c r="D420" s="47"/>
      <c r="E420" s="47"/>
      <c r="F420" s="47"/>
      <c r="G420" s="47"/>
    </row>
    <row r="421" spans="3:7" x14ac:dyDescent="0.3">
      <c r="C421" s="46"/>
      <c r="D421" s="47"/>
      <c r="E421" s="47"/>
      <c r="F421" s="47"/>
      <c r="G421" s="47"/>
    </row>
    <row r="422" spans="3:7" x14ac:dyDescent="0.3">
      <c r="C422" s="46"/>
      <c r="D422" s="47"/>
      <c r="E422" s="47"/>
      <c r="F422" s="47"/>
      <c r="G422" s="47"/>
    </row>
    <row r="423" spans="3:7" x14ac:dyDescent="0.3">
      <c r="C423" s="46"/>
      <c r="D423" s="47"/>
      <c r="E423" s="47"/>
      <c r="F423" s="47"/>
      <c r="G423" s="47"/>
    </row>
    <row r="424" spans="3:7" x14ac:dyDescent="0.3">
      <c r="C424" s="46"/>
      <c r="D424" s="47"/>
      <c r="E424" s="47"/>
      <c r="F424" s="47"/>
      <c r="G424" s="47"/>
    </row>
    <row r="425" spans="3:7" x14ac:dyDescent="0.3">
      <c r="C425" s="46"/>
      <c r="D425" s="47"/>
      <c r="E425" s="47"/>
      <c r="F425" s="47"/>
      <c r="G425" s="47"/>
    </row>
    <row r="426" spans="3:7" x14ac:dyDescent="0.3">
      <c r="C426" s="46"/>
      <c r="D426" s="47"/>
      <c r="E426" s="47"/>
      <c r="F426" s="47"/>
      <c r="G426" s="47"/>
    </row>
    <row r="427" spans="3:7" x14ac:dyDescent="0.3">
      <c r="C427" s="46"/>
      <c r="D427" s="47"/>
      <c r="E427" s="47"/>
      <c r="F427" s="47"/>
      <c r="G427" s="47"/>
    </row>
    <row r="428" spans="3:7" x14ac:dyDescent="0.3">
      <c r="C428" s="46"/>
      <c r="D428" s="47"/>
      <c r="E428" s="47"/>
      <c r="F428" s="47"/>
      <c r="G428" s="47"/>
    </row>
    <row r="429" spans="3:7" x14ac:dyDescent="0.3">
      <c r="C429" s="46"/>
      <c r="D429" s="47"/>
      <c r="E429" s="47"/>
      <c r="F429" s="47"/>
      <c r="G429" s="47"/>
    </row>
    <row r="430" spans="3:7" x14ac:dyDescent="0.3">
      <c r="C430" s="46"/>
      <c r="D430" s="47"/>
      <c r="E430" s="47"/>
      <c r="F430" s="47"/>
      <c r="G430" s="47"/>
    </row>
    <row r="431" spans="3:7" x14ac:dyDescent="0.3">
      <c r="C431" s="46"/>
      <c r="D431" s="47"/>
      <c r="E431" s="47"/>
      <c r="F431" s="47"/>
      <c r="G431" s="47"/>
    </row>
    <row r="432" spans="3:7" x14ac:dyDescent="0.3">
      <c r="C432" s="46"/>
      <c r="D432" s="47"/>
      <c r="E432" s="47"/>
      <c r="F432" s="47"/>
      <c r="G432" s="47"/>
    </row>
    <row r="433" spans="3:7" x14ac:dyDescent="0.3">
      <c r="C433" s="46"/>
      <c r="D433" s="47"/>
      <c r="E433" s="47"/>
      <c r="F433" s="47"/>
      <c r="G433" s="47"/>
    </row>
    <row r="434" spans="3:7" x14ac:dyDescent="0.3">
      <c r="C434" s="46"/>
      <c r="D434" s="47"/>
      <c r="E434" s="47"/>
      <c r="F434" s="47"/>
      <c r="G434" s="47"/>
    </row>
    <row r="435" spans="3:7" x14ac:dyDescent="0.3">
      <c r="C435" s="46"/>
      <c r="D435" s="47"/>
      <c r="E435" s="47"/>
      <c r="F435" s="47"/>
      <c r="G435" s="47"/>
    </row>
    <row r="436" spans="3:7" x14ac:dyDescent="0.3">
      <c r="C436" s="46"/>
      <c r="D436" s="47"/>
      <c r="E436" s="47"/>
      <c r="F436" s="47"/>
      <c r="G436" s="47"/>
    </row>
    <row r="437" spans="3:7" x14ac:dyDescent="0.3">
      <c r="C437" s="46"/>
      <c r="D437" s="47"/>
      <c r="E437" s="47"/>
      <c r="F437" s="47"/>
      <c r="G437" s="47"/>
    </row>
    <row r="438" spans="3:7" x14ac:dyDescent="0.3">
      <c r="C438" s="46"/>
      <c r="D438" s="47"/>
      <c r="E438" s="47"/>
      <c r="F438" s="47"/>
      <c r="G438" s="47"/>
    </row>
    <row r="439" spans="3:7" x14ac:dyDescent="0.3">
      <c r="C439" s="46"/>
      <c r="D439" s="47"/>
      <c r="E439" s="47"/>
      <c r="F439" s="47"/>
      <c r="G439" s="47"/>
    </row>
    <row r="440" spans="3:7" x14ac:dyDescent="0.3">
      <c r="C440" s="46"/>
      <c r="D440" s="47"/>
      <c r="E440" s="47"/>
      <c r="F440" s="47"/>
      <c r="G440" s="47"/>
    </row>
    <row r="441" spans="3:7" x14ac:dyDescent="0.3">
      <c r="C441" s="46"/>
      <c r="D441" s="47"/>
      <c r="E441" s="47"/>
      <c r="F441" s="47"/>
      <c r="G441" s="47"/>
    </row>
    <row r="442" spans="3:7" x14ac:dyDescent="0.3">
      <c r="C442" s="46"/>
      <c r="D442" s="47"/>
      <c r="E442" s="47"/>
      <c r="F442" s="47"/>
      <c r="G442" s="47"/>
    </row>
    <row r="443" spans="3:7" x14ac:dyDescent="0.3">
      <c r="C443" s="46"/>
      <c r="D443" s="47"/>
      <c r="E443" s="47"/>
      <c r="F443" s="47"/>
      <c r="G443" s="47"/>
    </row>
    <row r="444" spans="3:7" x14ac:dyDescent="0.3">
      <c r="C444" s="46"/>
      <c r="D444" s="47"/>
      <c r="E444" s="47"/>
      <c r="F444" s="47"/>
      <c r="G444" s="47"/>
    </row>
    <row r="445" spans="3:7" x14ac:dyDescent="0.3">
      <c r="C445" s="46"/>
      <c r="D445" s="47"/>
      <c r="E445" s="47"/>
      <c r="F445" s="47"/>
      <c r="G445" s="47"/>
    </row>
    <row r="446" spans="3:7" x14ac:dyDescent="0.3">
      <c r="C446" s="46"/>
      <c r="D446" s="47"/>
      <c r="E446" s="47"/>
      <c r="F446" s="47"/>
      <c r="G446" s="47"/>
    </row>
    <row r="447" spans="3:7" x14ac:dyDescent="0.3">
      <c r="C447" s="46"/>
      <c r="D447" s="47"/>
      <c r="E447" s="47"/>
      <c r="F447" s="47"/>
      <c r="G447" s="47"/>
    </row>
    <row r="448" spans="3:7" x14ac:dyDescent="0.3">
      <c r="C448" s="46"/>
      <c r="D448" s="47"/>
      <c r="E448" s="47"/>
      <c r="F448" s="47"/>
      <c r="G448" s="47"/>
    </row>
    <row r="449" spans="3:7" x14ac:dyDescent="0.3">
      <c r="C449" s="46"/>
      <c r="D449" s="47"/>
      <c r="E449" s="47"/>
      <c r="F449" s="47"/>
      <c r="G449" s="47"/>
    </row>
    <row r="450" spans="3:7" x14ac:dyDescent="0.3">
      <c r="C450" s="46"/>
      <c r="D450" s="47"/>
      <c r="E450" s="47"/>
      <c r="F450" s="47"/>
      <c r="G450" s="47"/>
    </row>
    <row r="451" spans="3:7" x14ac:dyDescent="0.3">
      <c r="C451" s="46"/>
      <c r="D451" s="47"/>
      <c r="E451" s="47"/>
      <c r="F451" s="47"/>
      <c r="G451" s="47"/>
    </row>
    <row r="452" spans="3:7" x14ac:dyDescent="0.3">
      <c r="C452" s="46"/>
      <c r="D452" s="47"/>
      <c r="E452" s="47"/>
      <c r="F452" s="47"/>
      <c r="G452" s="47"/>
    </row>
    <row r="453" spans="3:7" x14ac:dyDescent="0.3">
      <c r="C453" s="46"/>
      <c r="D453" s="47"/>
      <c r="E453" s="47"/>
      <c r="F453" s="47"/>
      <c r="G453" s="47"/>
    </row>
    <row r="454" spans="3:7" x14ac:dyDescent="0.3">
      <c r="C454" s="46"/>
      <c r="D454" s="47"/>
      <c r="E454" s="47"/>
      <c r="F454" s="47"/>
      <c r="G454" s="47"/>
    </row>
    <row r="455" spans="3:7" x14ac:dyDescent="0.3">
      <c r="C455" s="46"/>
      <c r="D455" s="47"/>
      <c r="E455" s="47"/>
      <c r="F455" s="47"/>
      <c r="G455" s="47"/>
    </row>
    <row r="456" spans="3:7" x14ac:dyDescent="0.3">
      <c r="C456" s="46"/>
      <c r="D456" s="47"/>
      <c r="E456" s="47"/>
      <c r="F456" s="47"/>
      <c r="G456" s="47"/>
    </row>
    <row r="457" spans="3:7" x14ac:dyDescent="0.3">
      <c r="C457" s="46"/>
      <c r="D457" s="47"/>
      <c r="E457" s="47"/>
      <c r="F457" s="47"/>
      <c r="G457" s="47"/>
    </row>
  </sheetData>
  <sheetProtection algorithmName="SHA-512" hashValue="qQCOJQvMApJ1WhUAqbcZIr9NkTTzclWSdVWX/hcl4NCRFy4yQNyD46Wlf/b8wcYHNUJnS/St5TUre60NGbhX8w==" saltValue="ci0gCPJ+BsbJmlmuwdFt4A==" spinCount="100000" sheet="1" selectLockedCells="1" autoFilter="0" selectUnlockedCells="1"/>
  <autoFilter ref="A8:A20"/>
  <mergeCells count="2">
    <mergeCell ref="B4:C4"/>
    <mergeCell ref="A7:A8"/>
  </mergeCells>
  <phoneticPr fontId="1" type="noConversion"/>
  <conditionalFormatting sqref="G9:G10">
    <cfRule type="cellIs" dxfId="4" priority="10" stopIfTrue="1" operator="greaterThan">
      <formula>1.1</formula>
    </cfRule>
  </conditionalFormatting>
  <conditionalFormatting sqref="C1:C2">
    <cfRule type="cellIs" dxfId="3" priority="7" stopIfTrue="1" operator="equal">
      <formula>0</formula>
    </cfRule>
  </conditionalFormatting>
  <conditionalFormatting sqref="F6">
    <cfRule type="cellIs" dxfId="2" priority="14" stopIfTrue="1" operator="lessThan">
      <formula>0</formula>
    </cfRule>
  </conditionalFormatting>
  <conditionalFormatting sqref="G18">
    <cfRule type="cellIs" dxfId="1" priority="6" stopIfTrue="1" operator="greaterThan">
      <formula>1.1</formula>
    </cfRule>
  </conditionalFormatting>
  <conditionalFormatting sqref="G17">
    <cfRule type="cellIs" dxfId="0" priority="4" stopIfTrue="1" operator="greaterThan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9" scale="65" fitToHeight="0" orientation="landscape" r:id="rId1"/>
  <headerFooter alignWithMargins="0">
    <oddHeader>&amp;L&amp;A&amp;Rstr. &amp;P/&amp;N</oddHeader>
    <oddFooter>&amp;LVypracoval (meno a podpis):
Overil (meno a podpis osoby zodpovednej za projekt):&amp;CDátum, pečiatka KON:&amp;RSchválil (meno a podpis štatutárneho zástupcu):</oddFooter>
  </headerFooter>
  <ignoredErrors>
    <ignoredError sqref="F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data</vt:lpstr>
      <vt:lpstr>R_DETAIL</vt:lpstr>
      <vt:lpstr>Majetok</vt:lpstr>
      <vt:lpstr>N1_zoznam</vt:lpstr>
      <vt:lpstr>N2_zoznam</vt:lpstr>
      <vt:lpstr>N3_zoznam</vt:lpstr>
      <vt:lpstr>N_JED</vt:lpstr>
      <vt:lpstr>N_KOF</vt:lpstr>
      <vt:lpstr>N_SUM</vt:lpstr>
      <vt:lpstr>Zisky</vt:lpstr>
      <vt:lpstr>nazvypodpoloziek</vt:lpstr>
      <vt:lpstr>nazvypodpoloziek2</vt:lpstr>
      <vt:lpstr>N_JED!Oblasť_tlače</vt:lpstr>
      <vt:lpstr>N_KOF!Oblasť_tlače</vt:lpstr>
      <vt:lpstr>N_SUM!Oblasť_tlače</vt:lpstr>
      <vt:lpstr>podpolozky</vt:lpstr>
      <vt:lpstr>podpolozky2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SAMRS</dc:creator>
  <cp:lastModifiedBy>Zuzana Palosova</cp:lastModifiedBy>
  <cp:lastPrinted>2014-02-24T17:04:53Z</cp:lastPrinted>
  <dcterms:created xsi:type="dcterms:W3CDTF">2012-08-22T10:07:52Z</dcterms:created>
  <dcterms:modified xsi:type="dcterms:W3CDTF">2019-01-18T10:36:23Z</dcterms:modified>
</cp:coreProperties>
</file>